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6205" windowHeight="12315" activeTab="1"/>
  </bookViews>
  <sheets>
    <sheet name="Sheet2" sheetId="2" r:id="rId1"/>
    <sheet name="sheet1" sheetId="1" r:id="rId2"/>
  </sheets>
  <definedNames>
    <definedName name="_xlnm._FilterDatabase" localSheetId="1" hidden="1">sheet1!$A$1:$X$80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P36" i="1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</calcChain>
</file>

<file path=xl/sharedStrings.xml><?xml version="1.0" encoding="utf-8"?>
<sst xmlns="http://schemas.openxmlformats.org/spreadsheetml/2006/main" count="17918" uniqueCount="16835">
  <si>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</si>
  <si>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</si>
  <si>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</si>
  <si>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</si>
  <si>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</si>
  <si>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</si>
  <si>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</si>
  <si>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</si>
  <si>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</si>
  <si>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</si>
  <si>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</si>
  <si>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</si>
  <si>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</si>
  <si>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</si>
  <si>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</si>
  <si>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</si>
  <si>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</si>
  <si>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</si>
  <si>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</si>
  <si>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</si>
  <si>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</si>
  <si>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</si>
  <si>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</si>
  <si>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</si>
  <si>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</si>
  <si>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</si>
  <si>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</si>
  <si>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</si>
  <si>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</si>
  <si>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</si>
  <si>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</si>
  <si>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</si>
  <si>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</si>
  <si>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</si>
  <si>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</si>
  <si>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</si>
  <si>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</si>
  <si>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</si>
  <si>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</si>
  <si>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</si>
  <si>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</si>
  <si>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</si>
  <si>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</si>
  <si>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</si>
  <si>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</si>
  <si>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</si>
  <si>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</si>
  <si>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</si>
  <si>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</si>
  <si>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</si>
  <si>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</si>
  <si>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</si>
  <si>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</si>
  <si>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</si>
  <si>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</si>
  <si>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</si>
  <si>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</si>
  <si>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</si>
  <si>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</si>
  <si>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</si>
  <si>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</si>
  <si>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</si>
  <si>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</si>
  <si>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</si>
  <si>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</si>
  <si>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</si>
  <si>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</si>
  <si>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</si>
  <si>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</si>
  <si>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</si>
  <si>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</si>
  <si>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</si>
  <si>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</si>
  <si>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</si>
  <si>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</si>
  <si>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</si>
  <si>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</si>
  <si>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</si>
  <si>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</si>
  <si>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</si>
  <si>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</si>
  <si>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</si>
  <si>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</si>
  <si>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</si>
  <si>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</si>
  <si>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</si>
  <si>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</si>
  <si>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</si>
  <si>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</si>
  <si>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</si>
  <si>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</si>
  <si>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</si>
  <si>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</si>
  <si>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</si>
  <si>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</si>
  <si>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</si>
  <si>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</si>
  <si>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</si>
  <si>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</si>
  <si>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</si>
  <si>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</si>
  <si>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</si>
  <si>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</si>
  <si>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</si>
  <si>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</si>
  <si>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</si>
  <si>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</si>
  <si>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</si>
  <si>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</si>
  <si>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</si>
  <si>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</si>
  <si>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</si>
  <si>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</si>
  <si>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</si>
  <si>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</si>
  <si>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</si>
  <si>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</si>
  <si>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</si>
  <si>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</si>
  <si>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</si>
  <si>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</si>
  <si>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</si>
  <si>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</si>
  <si>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</si>
  <si>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</si>
  <si>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</si>
  <si>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</si>
  <si>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</si>
  <si>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</si>
  <si>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</si>
  <si>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</si>
  <si>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</si>
  <si>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</si>
  <si>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</si>
  <si>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</si>
  <si>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</si>
  <si>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</si>
  <si>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</si>
  <si>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</si>
  <si>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</si>
  <si>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</si>
  <si>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</si>
  <si>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</si>
  <si>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</si>
  <si>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</si>
  <si>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</si>
  <si>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</si>
  <si>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</si>
  <si>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</si>
  <si>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</si>
  <si>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</si>
  <si>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</si>
  <si>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</si>
  <si>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</si>
  <si>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</si>
  <si>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</si>
  <si>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</si>
  <si>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</si>
  <si>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</si>
  <si>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</si>
  <si>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</si>
  <si>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</si>
  <si>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</si>
  <si>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</si>
  <si>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</si>
  <si>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</si>
  <si>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</si>
  <si>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</si>
  <si>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</si>
  <si>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</si>
  <si>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</si>
  <si>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</si>
  <si>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</si>
  <si>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</si>
  <si>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</si>
  <si>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</si>
  <si>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</si>
  <si>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</si>
  <si>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</si>
  <si>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</si>
  <si>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</si>
  <si>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</si>
  <si>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</si>
  <si>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</si>
  <si>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</si>
  <si>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</si>
  <si>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</si>
  <si>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</si>
  <si>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</si>
  <si>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</si>
  <si>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</si>
  <si>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</si>
  <si>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</si>
  <si>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</si>
  <si>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</si>
  <si>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</si>
  <si>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</si>
  <si>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</si>
  <si>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</si>
  <si>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</si>
  <si>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</si>
  <si>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</si>
  <si>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</si>
  <si>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</si>
  <si>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</si>
  <si>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</si>
  <si>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</si>
  <si>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</si>
  <si>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</si>
  <si>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</si>
  <si>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</si>
  <si>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</si>
  <si>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</si>
  <si>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</si>
  <si>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</si>
  <si>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</si>
  <si>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</si>
  <si>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</si>
  <si>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</si>
  <si>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</si>
  <si>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</si>
  <si>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</si>
  <si>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</si>
  <si>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</si>
  <si>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</si>
  <si>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</si>
  <si>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</si>
  <si>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</si>
  <si>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</si>
  <si>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</si>
  <si>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</si>
  <si>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</si>
  <si>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</si>
  <si>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</si>
  <si>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</si>
  <si>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</si>
  <si>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</si>
  <si>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</si>
  <si>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</si>
  <si>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</si>
  <si>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</si>
  <si>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</si>
  <si>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</si>
  <si>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</si>
  <si>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</si>
  <si>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</si>
  <si>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</si>
  <si>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</si>
  <si>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</si>
  <si>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</si>
  <si>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</si>
  <si>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</si>
  <si>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</si>
  <si>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</si>
  <si>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</si>
  <si>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</si>
  <si>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</si>
  <si>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</si>
  <si>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</si>
  <si>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</si>
  <si>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</si>
  <si>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</si>
  <si>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</si>
  <si>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</si>
  <si>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</si>
  <si>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</si>
  <si>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</si>
  <si>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</si>
  <si>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</si>
  <si>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</si>
  <si>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</si>
  <si>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</si>
  <si>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</si>
  <si>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</si>
  <si>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</si>
  <si>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</si>
  <si>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</si>
  <si>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</si>
  <si>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</si>
  <si>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</si>
  <si>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</si>
  <si>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</si>
  <si>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</si>
  <si>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</si>
  <si>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</si>
  <si>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</si>
  <si>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</si>
  <si>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</si>
  <si>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</si>
  <si>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</si>
  <si>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</si>
  <si>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</si>
  <si>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</si>
  <si>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</si>
  <si>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</si>
  <si>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</si>
  <si>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</si>
  <si>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</si>
  <si>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</si>
  <si>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</si>
  <si>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</si>
  <si>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</si>
  <si>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</si>
  <si>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</si>
  <si>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</si>
  <si>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</si>
  <si>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</si>
  <si>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</si>
  <si>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</si>
  <si>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</si>
  <si>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</si>
  <si>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</si>
  <si>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</si>
  <si>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</si>
  <si>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</si>
  <si>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</si>
  <si>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</si>
  <si>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</si>
  <si>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</si>
  <si>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</si>
  <si>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</si>
  <si>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</si>
  <si>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</si>
  <si>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</si>
  <si>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</si>
  <si>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</si>
  <si>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</si>
  <si>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</si>
  <si>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</si>
  <si>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</si>
  <si>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</si>
  <si>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</si>
  <si>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</si>
  <si>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</si>
  <si>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</si>
  <si>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</si>
  <si>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</si>
  <si>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</si>
  <si>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</si>
  <si>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</si>
  <si>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</si>
  <si>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</si>
  <si>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</si>
  <si>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</si>
  <si>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</si>
  <si>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</si>
  <si>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</si>
  <si>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</si>
  <si>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</si>
  <si>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</si>
  <si>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</si>
  <si>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</si>
  <si>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</si>
  <si>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</si>
  <si>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</si>
  <si>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</si>
  <si>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</si>
  <si>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</si>
  <si>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</si>
  <si>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</si>
  <si>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</si>
  <si>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</si>
  <si>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</si>
  <si>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</si>
  <si>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</si>
  <si>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</si>
  <si>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</si>
  <si>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</si>
  <si>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</si>
  <si>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</si>
  <si>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</si>
  <si>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</si>
  <si>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</si>
  <si>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</si>
  <si>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</si>
  <si>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</si>
  <si>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</si>
  <si>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</si>
  <si>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</si>
  <si>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</si>
  <si>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</si>
  <si>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</si>
  <si>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</si>
  <si>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</si>
  <si>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</si>
  <si>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</si>
  <si>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</si>
  <si>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</si>
  <si>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</si>
  <si>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</si>
  <si>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</si>
  <si>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</si>
  <si>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</si>
  <si>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</si>
  <si>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</si>
  <si>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</si>
  <si>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</si>
  <si>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</si>
  <si>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</si>
  <si>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</si>
  <si>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</si>
  <si>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</si>
  <si>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</si>
  <si>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</si>
  <si>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</si>
  <si>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</si>
  <si>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</si>
  <si>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</si>
  <si>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</si>
  <si>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</si>
  <si>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</si>
  <si>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</si>
  <si>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</si>
  <si>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</si>
  <si>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</si>
  <si>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</si>
  <si>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</si>
  <si>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</si>
  <si>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</si>
  <si>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</si>
  <si>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</si>
  <si>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</si>
  <si>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</si>
  <si>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</si>
  <si>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</si>
  <si>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</si>
  <si>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</si>
  <si>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</si>
  <si>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</si>
  <si>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</si>
  <si>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</si>
  <si>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</si>
  <si>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</si>
  <si>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</si>
  <si>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</si>
  <si>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</si>
  <si>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</si>
  <si>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</si>
  <si>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</si>
  <si>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</si>
  <si>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</si>
  <si>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</si>
  <si>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</si>
  <si>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</si>
  <si>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</si>
  <si>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</si>
  <si>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</si>
  <si>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</si>
  <si>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</si>
  <si>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</si>
  <si>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</si>
  <si>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</si>
  <si>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</si>
  <si>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</si>
  <si>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</si>
  <si>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</si>
  <si>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</si>
  <si>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</si>
  <si>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</si>
  <si>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</si>
  <si>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</si>
  <si>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</si>
  <si>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</si>
  <si>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</si>
  <si>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</si>
  <si>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</si>
  <si>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</si>
  <si>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</si>
  <si>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</si>
  <si>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</si>
  <si>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</si>
  <si>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</si>
  <si>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</si>
  <si>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</si>
  <si>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</si>
  <si>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</si>
  <si>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</si>
  <si>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</si>
  <si>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</si>
  <si>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</si>
  <si>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</si>
  <si>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</si>
  <si>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</si>
  <si>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</si>
  <si>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</si>
  <si>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</si>
  <si>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</si>
  <si>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</si>
  <si>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</si>
  <si>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</si>
  <si>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</si>
  <si>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</si>
  <si>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</si>
  <si>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</si>
  <si>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</si>
  <si>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</si>
  <si>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</si>
  <si>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</si>
  <si>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</si>
  <si>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</si>
  <si>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</si>
  <si>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</si>
  <si>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</si>
  <si>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</si>
  <si>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</si>
  <si>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</si>
  <si>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</si>
  <si>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</si>
  <si>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</si>
  <si>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</si>
  <si>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</si>
  <si>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</si>
  <si>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</si>
  <si>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</si>
  <si>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</si>
  <si>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</si>
  <si>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</si>
  <si>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</si>
  <si>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</si>
  <si>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</si>
  <si>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</si>
  <si>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</si>
  <si>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</si>
  <si>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</si>
  <si>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</si>
  <si>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</si>
  <si>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</si>
  <si>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</si>
  <si>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</si>
  <si>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</si>
  <si>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</si>
  <si>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</si>
  <si>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</si>
  <si>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</si>
  <si>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</si>
  <si>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</si>
  <si>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</si>
  <si>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</si>
  <si>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</si>
  <si>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</si>
  <si>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</si>
  <si>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</si>
  <si>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</si>
  <si>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</si>
  <si>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</si>
  <si>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</si>
  <si>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</si>
  <si>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</si>
  <si>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</si>
  <si>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</si>
  <si>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</si>
  <si>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</si>
  <si>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</si>
  <si>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</si>
  <si>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</si>
  <si>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</si>
  <si>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</si>
  <si>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</si>
  <si>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</si>
  <si>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</si>
  <si>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</si>
  <si>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</si>
  <si>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</si>
  <si>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</si>
  <si>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</si>
  <si>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</si>
  <si>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</si>
  <si>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</si>
  <si>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</si>
  <si>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</si>
  <si>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</si>
  <si>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</si>
  <si>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</si>
  <si>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</si>
  <si>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</si>
  <si>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</si>
  <si>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</si>
  <si>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</si>
  <si>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</si>
  <si>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</si>
  <si>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</si>
  <si>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</si>
  <si>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</si>
  <si>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</si>
  <si>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</si>
  <si>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</si>
  <si>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</si>
  <si>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</si>
  <si>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</si>
  <si>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</si>
  <si>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</si>
  <si>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</si>
  <si>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</si>
  <si>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</si>
  <si>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</si>
  <si>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</si>
  <si>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</si>
  <si>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</si>
  <si>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</si>
  <si>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</si>
  <si>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</si>
  <si>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</si>
  <si>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</si>
  <si>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</si>
  <si>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</si>
  <si>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</si>
  <si>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</si>
  <si>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</si>
  <si>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</si>
  <si>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</si>
  <si>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</si>
  <si>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</si>
  <si>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</si>
  <si>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</si>
  <si>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</si>
  <si>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</si>
  <si>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</si>
  <si>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</si>
  <si>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</si>
  <si>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</si>
  <si>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</si>
  <si>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</si>
  <si>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</si>
  <si>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</si>
  <si>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</si>
  <si>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</si>
  <si>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</si>
  <si>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</si>
  <si>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</si>
  <si>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</si>
  <si>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</si>
  <si>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</si>
  <si>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</si>
  <si>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</si>
  <si>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</si>
  <si>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</si>
  <si>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</si>
  <si>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</si>
  <si>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</si>
  <si>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</si>
  <si>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</si>
  <si>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</si>
  <si>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</si>
  <si>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</si>
  <si>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</si>
  <si>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</si>
  <si>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</si>
  <si>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</si>
  <si>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</si>
  <si>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</si>
  <si>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</si>
  <si>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</si>
  <si>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</si>
  <si>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</si>
  <si>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</si>
  <si>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</si>
  <si>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</si>
  <si>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</si>
  <si>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</si>
  <si>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</si>
  <si>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</si>
  <si>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</si>
  <si>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</si>
  <si>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</si>
  <si>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</si>
  <si>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</si>
  <si>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</si>
  <si>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</si>
  <si>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</si>
  <si>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</si>
  <si>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</si>
  <si>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</si>
  <si>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</si>
  <si>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</si>
  <si>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</si>
  <si>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</si>
  <si>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</si>
  <si>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</si>
  <si>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</si>
  <si>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</si>
  <si>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</si>
  <si>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</si>
  <si>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</si>
  <si>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</si>
  <si>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</si>
  <si>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</si>
  <si>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</si>
  <si>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</si>
  <si>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</si>
  <si>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</si>
  <si>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</si>
  <si>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</si>
  <si>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</si>
  <si>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</si>
  <si>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</si>
  <si>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</si>
  <si>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</si>
  <si>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</si>
  <si>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</si>
  <si>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</si>
  <si>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</si>
  <si>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</si>
  <si>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</si>
  <si>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</si>
  <si>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</si>
  <si>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</si>
  <si>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</si>
  <si>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</si>
  <si>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</si>
  <si>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</si>
  <si>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</si>
  <si>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</si>
  <si>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</si>
  <si>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</si>
  <si>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</si>
  <si>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</si>
  <si>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</si>
  <si>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</si>
  <si>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</si>
  <si>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</si>
  <si>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</si>
  <si>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</si>
  <si>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</si>
  <si>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</si>
  <si>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</si>
  <si>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</si>
  <si>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</si>
  <si>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</si>
  <si>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</si>
  <si>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</si>
  <si>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</si>
  <si>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</si>
  <si>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</si>
  <si>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</si>
  <si>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</si>
  <si>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</si>
  <si>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</si>
  <si>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</si>
  <si>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</si>
  <si>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</si>
  <si>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</si>
  <si>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</si>
  <si>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</si>
  <si>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</si>
  <si>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</si>
  <si>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</si>
  <si>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</si>
  <si>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</si>
  <si>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</si>
  <si>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</si>
  <si>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</si>
  <si>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</si>
  <si>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</si>
  <si>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</si>
  <si>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</si>
  <si>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</si>
  <si>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</si>
  <si>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</si>
  <si>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</si>
  <si>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</si>
  <si>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</si>
  <si>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</si>
  <si>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</si>
  <si>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</si>
  <si>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</si>
  <si>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</si>
  <si>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</si>
  <si>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</si>
  <si>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</si>
  <si>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</si>
  <si>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</si>
  <si>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</si>
  <si>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</si>
  <si>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</si>
  <si>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</si>
  <si>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</si>
  <si>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</si>
  <si>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</si>
  <si>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</si>
  <si>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</si>
  <si>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</si>
  <si>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</si>
  <si>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</si>
  <si>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</si>
  <si>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</si>
  <si>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</si>
  <si>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</si>
  <si>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</si>
  <si>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</si>
  <si>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</si>
  <si>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</si>
  <si>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</si>
  <si>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</si>
  <si>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</si>
  <si>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</si>
  <si>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</si>
  <si>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</si>
  <si>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</si>
  <si>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</si>
  <si>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</si>
  <si>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</si>
  <si>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</si>
  <si>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</si>
  <si>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</si>
  <si>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</si>
  <si>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</si>
  <si>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</si>
  <si>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</si>
  <si>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</si>
  <si>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</si>
  <si>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</si>
  <si>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</si>
  <si>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</si>
  <si>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</si>
  <si>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</si>
  <si>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</si>
  <si>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</si>
  <si>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</si>
  <si>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</si>
  <si>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</si>
  <si>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</si>
  <si>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</si>
  <si>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</si>
  <si>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</si>
  <si>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</si>
  <si>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</si>
  <si>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</si>
  <si>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</si>
  <si>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</si>
  <si>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</si>
  <si>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</si>
  <si>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</si>
  <si>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</si>
  <si>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</si>
  <si>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</si>
  <si>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</si>
  <si>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</si>
  <si>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</si>
  <si>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</si>
  <si>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</si>
  <si>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</si>
  <si>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</si>
  <si>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</si>
  <si>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</si>
  <si>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</si>
  <si>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</si>
  <si>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</si>
  <si>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</si>
  <si>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</si>
  <si>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</si>
  <si>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</si>
  <si>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</si>
  <si>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</si>
  <si>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</si>
  <si>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</si>
  <si>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</si>
  <si>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</si>
  <si>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</si>
  <si>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</si>
  <si>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</si>
  <si>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</si>
  <si>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</si>
  <si>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</si>
  <si>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</si>
  <si>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</si>
  <si>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</si>
  <si>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</si>
  <si>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</si>
  <si>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</si>
  <si>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</si>
  <si>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</si>
  <si>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</si>
  <si>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</si>
  <si>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</si>
  <si>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</si>
  <si>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</si>
  <si>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</si>
  <si>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</si>
  <si>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</si>
  <si>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</si>
  <si>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</si>
  <si>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</si>
  <si>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</si>
  <si>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</si>
  <si>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</si>
  <si>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</si>
  <si>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</si>
  <si>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</si>
  <si>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</si>
  <si>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</si>
  <si>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</si>
  <si>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</si>
  <si>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</si>
  <si>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</si>
  <si>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</si>
  <si>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</si>
  <si>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</si>
  <si>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</si>
  <si>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</si>
  <si>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</si>
  <si>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</si>
  <si>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</si>
  <si>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</si>
  <si>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</si>
  <si>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</si>
  <si>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</si>
  <si>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</si>
  <si>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</si>
  <si>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</si>
  <si>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</si>
  <si>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</si>
  <si>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</si>
  <si>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</si>
  <si>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</si>
  <si>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</si>
  <si>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</si>
  <si>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</si>
  <si>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</si>
  <si>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</si>
  <si>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</si>
  <si>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</si>
  <si>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</si>
  <si>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</si>
  <si>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</si>
  <si>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</si>
  <si>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</si>
  <si>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</si>
  <si>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</si>
  <si>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</si>
  <si>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</si>
  <si>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</si>
  <si>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</si>
  <si>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</si>
  <si>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</si>
  <si>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</si>
  <si>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</si>
  <si>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</si>
  <si>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</si>
  <si>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</si>
  <si>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</si>
  <si>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</si>
  <si>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</si>
  <si>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</si>
  <si>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</si>
  <si>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</si>
  <si>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</si>
  <si>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</si>
  <si>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</si>
  <si>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</si>
  <si>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</si>
  <si>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</si>
  <si>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</si>
  <si>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</si>
  <si>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</si>
  <si>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</si>
  <si>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</si>
  <si>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</si>
  <si>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</si>
  <si>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</si>
  <si>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</si>
  <si>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</si>
  <si>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</si>
  <si>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</si>
  <si>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</si>
  <si>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</si>
  <si>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</si>
  <si>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</si>
  <si>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</si>
  <si>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</si>
  <si>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</si>
  <si>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</si>
  <si>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</si>
  <si>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</si>
  <si>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</si>
  <si>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</si>
  <si>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</si>
  <si>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</si>
  <si>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</si>
  <si>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</si>
  <si>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</si>
  <si>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</si>
  <si>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</si>
  <si>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</si>
  <si>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</si>
  <si>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</si>
  <si>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</si>
  <si>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</si>
  <si>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</si>
  <si>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</si>
  <si>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</si>
  <si>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</si>
  <si>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</si>
  <si>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</si>
  <si>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</si>
  <si>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</si>
  <si>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</si>
  <si>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</si>
  <si>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</si>
  <si>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</si>
  <si>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</si>
  <si>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</si>
  <si>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</si>
  <si>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</si>
  <si>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</si>
  <si>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</si>
  <si>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</si>
  <si>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</si>
  <si>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</si>
  <si>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</si>
  <si>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</si>
  <si>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</si>
  <si>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</si>
  <si>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</si>
  <si>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</si>
  <si>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</si>
  <si>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</si>
  <si>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</si>
  <si>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</si>
  <si>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</si>
  <si>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</si>
  <si>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</si>
  <si>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</si>
  <si>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</si>
  <si>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</si>
  <si>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</si>
  <si>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</si>
  <si>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</si>
  <si>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</si>
  <si>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</si>
  <si>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</si>
  <si>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</si>
  <si>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</si>
  <si>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</si>
  <si>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</si>
  <si>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</si>
  <si>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</si>
  <si>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</si>
  <si>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</si>
  <si>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</si>
  <si>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</si>
  <si>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</si>
  <si>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</si>
  <si>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</si>
  <si>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</si>
  <si>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</si>
  <si>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</si>
  <si>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</si>
  <si>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</si>
  <si>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</si>
  <si>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</si>
  <si>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</si>
  <si>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</si>
  <si>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</si>
  <si>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</si>
  <si>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</si>
  <si>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</si>
  <si>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</si>
  <si>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</si>
  <si>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</si>
  <si>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</si>
  <si>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</si>
  <si>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</si>
  <si>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</si>
  <si>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</si>
  <si>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</si>
  <si>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</si>
  <si>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</si>
  <si>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</si>
  <si>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</si>
  <si>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</si>
  <si>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</si>
  <si>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</si>
  <si>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</si>
  <si>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</si>
  <si>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</si>
  <si>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</si>
  <si>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</si>
  <si>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</si>
  <si>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</si>
  <si>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</si>
  <si>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</si>
  <si>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</si>
  <si>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</si>
  <si>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</si>
  <si>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</si>
  <si>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</si>
  <si>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</si>
  <si>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</si>
  <si>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</si>
  <si>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</si>
  <si>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</si>
  <si>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</si>
  <si>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</si>
  <si>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</si>
  <si>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</si>
  <si>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</si>
  <si>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</si>
  <si>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</si>
  <si>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</si>
  <si>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</si>
  <si>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</si>
  <si>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</si>
  <si>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</si>
  <si>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</si>
  <si>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</si>
  <si>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</si>
  <si>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</si>
  <si>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</si>
  <si>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</si>
  <si>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</si>
  <si>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</si>
  <si>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</si>
  <si>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</si>
  <si>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</si>
  <si>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</si>
  <si>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</si>
  <si>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</si>
  <si>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</si>
  <si>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</si>
  <si>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</si>
  <si>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</si>
  <si>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</si>
  <si>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</si>
  <si>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</si>
  <si>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</si>
  <si>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</si>
  <si>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</si>
  <si>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</si>
  <si>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</si>
  <si>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</si>
  <si>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</si>
  <si>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</si>
  <si>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</si>
  <si>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</si>
  <si>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</si>
  <si>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</si>
  <si>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</si>
  <si>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</si>
  <si>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</si>
  <si>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</si>
  <si>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</si>
  <si>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</si>
  <si>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</si>
  <si>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</si>
  <si>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</si>
  <si>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</si>
  <si>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</si>
  <si>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</si>
  <si>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</si>
  <si>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</si>
  <si>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</si>
  <si>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</si>
  <si>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</si>
  <si>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</si>
  <si>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</si>
  <si>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</si>
  <si>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</si>
  <si>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</si>
  <si>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</si>
  <si>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</si>
  <si>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</si>
  <si>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</si>
  <si>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</si>
  <si>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</si>
  <si>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</si>
  <si>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</si>
  <si>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</si>
  <si>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</si>
  <si>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</si>
  <si>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</si>
  <si>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</si>
  <si>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</si>
  <si>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</si>
  <si>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</si>
  <si>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</si>
  <si>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</si>
  <si>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</si>
  <si>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</si>
  <si>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</si>
  <si>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</si>
  <si>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</si>
  <si>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</si>
  <si>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</si>
  <si>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</si>
  <si>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</si>
  <si>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</si>
  <si>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</si>
  <si>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</si>
  <si>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</si>
  <si>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</si>
  <si>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</si>
  <si>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</si>
  <si>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</si>
  <si>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</si>
  <si>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</si>
  <si>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</si>
  <si>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</si>
  <si>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</si>
  <si>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</si>
  <si>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</si>
  <si>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</si>
  <si>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</si>
  <si>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</si>
  <si>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</si>
  <si>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</si>
  <si>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</si>
  <si>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</si>
  <si>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</si>
  <si>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</si>
  <si>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</si>
  <si>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</si>
  <si>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</si>
  <si>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</si>
  <si>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</si>
  <si>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</si>
  <si>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</si>
  <si>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</si>
  <si>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</si>
  <si>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</si>
  <si>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</si>
  <si>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</si>
  <si>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</si>
  <si>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</si>
  <si>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</si>
  <si>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</si>
  <si>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</si>
  <si>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</si>
  <si>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</si>
  <si>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</si>
  <si>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</si>
  <si>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</si>
  <si>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</si>
  <si>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</si>
  <si>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</si>
  <si>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</si>
  <si>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</si>
  <si>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</si>
  <si>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</si>
  <si>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</si>
  <si>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</si>
  <si>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</si>
  <si>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</si>
  <si>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</si>
  <si>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</si>
  <si>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</si>
  <si>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</si>
  <si>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</si>
  <si>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</si>
  <si>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</si>
  <si>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</si>
  <si>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</si>
  <si>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</si>
  <si>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</si>
  <si>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</si>
  <si>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</si>
  <si>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</si>
  <si>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</si>
  <si>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</si>
  <si>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</si>
  <si>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</si>
  <si>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</si>
  <si>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</si>
  <si>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</si>
  <si>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</si>
  <si>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</si>
  <si>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</si>
  <si>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</si>
  <si>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</si>
  <si>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</si>
  <si>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</si>
  <si>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</si>
  <si>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</si>
  <si>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</si>
  <si>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</si>
  <si>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</si>
  <si>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</si>
  <si>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</si>
  <si>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</si>
  <si>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</si>
  <si>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</si>
  <si>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</si>
  <si>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</si>
  <si>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</si>
  <si>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</si>
  <si>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</si>
  <si>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</si>
  <si>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</si>
  <si>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</si>
  <si>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</si>
  <si>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</si>
  <si>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</si>
  <si>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</si>
  <si>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</si>
  <si>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</si>
  <si>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</si>
  <si>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</si>
  <si>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</si>
  <si>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</si>
  <si>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</si>
  <si>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</si>
  <si>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</si>
  <si>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</si>
  <si>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</si>
  <si>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</si>
  <si>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</si>
  <si>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</si>
  <si>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</si>
  <si>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</si>
  <si>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</si>
  <si>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</si>
  <si>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</si>
  <si>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</si>
  <si>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</si>
  <si>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</si>
  <si>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</si>
  <si>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</si>
  <si>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</si>
  <si>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</si>
  <si>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</si>
  <si>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</si>
  <si>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</si>
  <si>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</si>
  <si>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</si>
  <si>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</si>
  <si>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</si>
  <si>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</si>
  <si>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</si>
  <si>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</si>
  <si>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</si>
  <si>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</si>
  <si>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</si>
  <si>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</si>
  <si>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</si>
  <si>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</si>
  <si>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</si>
  <si>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</si>
  <si>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</si>
  <si>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</si>
  <si>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</si>
  <si>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</si>
  <si>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</si>
  <si>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</si>
  <si>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</si>
  <si>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</si>
  <si>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</si>
  <si>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</si>
  <si>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</si>
  <si>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</si>
  <si>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</si>
  <si>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</si>
  <si>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</si>
  <si>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</si>
  <si>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</si>
  <si>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</si>
  <si>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</si>
  <si>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</si>
  <si>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</si>
  <si>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</si>
  <si>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</si>
  <si>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</si>
  <si>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</si>
  <si>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</si>
  <si>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</si>
  <si>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</si>
  <si>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</si>
  <si>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</si>
  <si>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</si>
  <si>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</si>
  <si>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</si>
  <si>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</si>
  <si>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</si>
  <si>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</si>
  <si>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</si>
  <si>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</si>
  <si>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</si>
  <si>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</si>
  <si>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</si>
  <si>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</si>
  <si>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</si>
  <si>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</si>
  <si>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</si>
  <si>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</si>
  <si>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</si>
  <si>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</si>
  <si>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</si>
  <si>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</si>
  <si>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</si>
  <si>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</si>
  <si>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</si>
  <si>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</si>
  <si>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</si>
  <si>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</si>
  <si>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</si>
  <si>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</si>
  <si>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</si>
  <si>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</si>
  <si>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</si>
  <si>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</si>
  <si>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</si>
  <si>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</si>
  <si>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</si>
  <si>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</si>
  <si>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</si>
  <si>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</si>
  <si>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</si>
  <si>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</si>
  <si>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</si>
  <si>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</si>
  <si>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</si>
  <si>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</si>
  <si>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</si>
  <si>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</si>
  <si>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</si>
  <si>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</si>
  <si>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</si>
  <si>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</si>
  <si>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</si>
  <si>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</si>
  <si>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</si>
  <si>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</si>
  <si>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</si>
  <si>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</si>
  <si>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</si>
  <si>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</si>
  <si>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</si>
  <si>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</si>
  <si>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</si>
  <si>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</si>
  <si>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</si>
  <si>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</si>
  <si>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</si>
  <si>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</si>
  <si>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</si>
  <si>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</si>
  <si>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</si>
  <si>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</si>
  <si>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</si>
  <si>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</si>
  <si>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</si>
  <si>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</si>
  <si>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</si>
  <si>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</si>
  <si>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</si>
  <si>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</si>
  <si>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</si>
  <si>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</si>
  <si>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</si>
  <si>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</si>
  <si>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</si>
  <si>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</si>
  <si>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</si>
  <si>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</si>
  <si>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</si>
  <si>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</si>
  <si>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</si>
  <si>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</si>
  <si>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</si>
  <si>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</si>
  <si>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</si>
  <si>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</si>
  <si>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</si>
  <si>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</si>
  <si>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</si>
  <si>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</si>
  <si>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</si>
  <si>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</si>
  <si>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</si>
  <si>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</si>
  <si>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</si>
  <si>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</si>
  <si>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</si>
  <si>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</si>
  <si>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</si>
  <si>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</si>
  <si>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</si>
  <si>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</si>
  <si>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</si>
  <si>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</si>
  <si>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</si>
  <si>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</si>
  <si>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</si>
  <si>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</si>
  <si>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</si>
  <si>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</si>
  <si>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</si>
  <si>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</si>
  <si>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</si>
  <si>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</si>
  <si>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</si>
  <si>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</si>
  <si>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</si>
  <si>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</si>
  <si>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</si>
  <si>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</si>
  <si>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</si>
  <si>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</si>
  <si>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</si>
  <si>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</si>
  <si>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</si>
  <si>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</si>
  <si>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</si>
  <si>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</si>
  <si>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</si>
  <si>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</si>
  <si>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</si>
  <si>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</si>
  <si>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</si>
  <si>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</si>
  <si>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</si>
  <si>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</si>
  <si>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</si>
  <si>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</si>
  <si>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</si>
  <si>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</si>
  <si>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</si>
  <si>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</si>
  <si>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</si>
  <si>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</si>
  <si>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</si>
  <si>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</si>
  <si>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</si>
  <si>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</si>
  <si>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</si>
  <si>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</si>
  <si>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</si>
  <si>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</si>
  <si>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</si>
  <si>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</si>
  <si>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</si>
  <si>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</si>
  <si>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</si>
  <si>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</si>
  <si>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</si>
  <si>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</si>
  <si>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</si>
  <si>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</si>
  <si>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</si>
  <si>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</si>
  <si>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</si>
  <si>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</si>
  <si>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</si>
  <si>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</si>
  <si>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</si>
  <si>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</si>
  <si>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</si>
  <si>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</si>
  <si>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</si>
  <si>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</si>
  <si>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</si>
  <si>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</si>
  <si>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</si>
  <si>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</si>
  <si>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</si>
  <si>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</si>
  <si>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</si>
  <si>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</si>
  <si>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</si>
  <si>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</si>
  <si>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</si>
  <si>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</si>
  <si>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</si>
  <si>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</si>
  <si>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</si>
  <si>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</si>
  <si>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</si>
  <si>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</si>
  <si>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</si>
  <si>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</si>
  <si>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</si>
  <si>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</si>
  <si>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</si>
  <si>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</si>
  <si>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</si>
  <si>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</si>
  <si>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</si>
  <si>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</si>
  <si>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</si>
  <si>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</si>
  <si>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</si>
  <si>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</si>
  <si>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</si>
  <si>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</si>
  <si>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</si>
  <si>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</si>
  <si>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</si>
  <si>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</si>
  <si>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</si>
  <si>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</si>
  <si>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</si>
  <si>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</si>
  <si>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</si>
  <si>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</si>
  <si>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</si>
  <si>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</si>
  <si>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</si>
  <si>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</si>
  <si>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</si>
  <si>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</si>
  <si>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</si>
  <si>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</si>
  <si>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</si>
  <si>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</si>
  <si>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</si>
  <si>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</si>
  <si>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</si>
  <si>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</si>
  <si>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</si>
  <si>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</si>
  <si>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</si>
  <si>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</si>
  <si>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</si>
  <si>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</si>
  <si>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</si>
  <si>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</si>
  <si>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</si>
  <si>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</si>
  <si>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</si>
  <si>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</si>
  <si>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</si>
  <si>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</si>
  <si>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</si>
  <si>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</si>
  <si>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</si>
  <si>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</si>
  <si>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</si>
  <si>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</si>
  <si>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</si>
  <si>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</si>
  <si>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</si>
  <si>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</si>
  <si>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</si>
  <si>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</si>
  <si>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</si>
  <si>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</si>
  <si>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</si>
  <si>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</si>
  <si>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</si>
  <si>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</si>
  <si>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</si>
  <si>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</si>
  <si>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</si>
  <si>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</si>
  <si>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</si>
  <si>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</si>
  <si>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</si>
  <si>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</si>
  <si>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</si>
  <si>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</si>
  <si>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</si>
  <si>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</si>
  <si>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</si>
  <si>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</si>
  <si>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</si>
  <si>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</si>
  <si>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</si>
  <si>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</si>
  <si>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</si>
  <si>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</si>
  <si>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</si>
  <si>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</si>
  <si>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</si>
  <si>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</si>
  <si>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</si>
  <si>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</si>
  <si>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</si>
  <si>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</si>
  <si>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</si>
  <si>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</si>
  <si>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</si>
  <si>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</si>
  <si>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</si>
  <si>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</si>
  <si>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</si>
  <si>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</si>
  <si>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</si>
  <si>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</si>
  <si>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</si>
  <si>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</si>
  <si>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</si>
  <si>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</si>
  <si>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</si>
  <si>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</si>
  <si>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</si>
  <si>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</si>
  <si>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</si>
  <si>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</si>
  <si>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</si>
  <si>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</si>
  <si>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</si>
  <si>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</si>
  <si>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</si>
  <si>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</si>
  <si>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</si>
  <si>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</si>
  <si>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</si>
  <si>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</si>
  <si>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</si>
  <si>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</si>
  <si>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</si>
  <si>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</si>
  <si>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</si>
  <si>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</si>
  <si>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</si>
  <si>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</si>
  <si>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</si>
  <si>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</si>
  <si>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</si>
  <si>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</si>
  <si>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</si>
  <si>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</si>
  <si>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</si>
  <si>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</si>
  <si>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</si>
  <si>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</si>
  <si>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</si>
  <si>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</si>
  <si>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</si>
  <si>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</si>
  <si>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</si>
  <si>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</si>
  <si>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</si>
  <si>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</si>
  <si>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</si>
  <si>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</si>
  <si>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</si>
  <si>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</si>
  <si>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</si>
  <si>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</si>
  <si>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</si>
  <si>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</si>
  <si>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</si>
  <si>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</si>
  <si>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</si>
  <si>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</si>
  <si>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</si>
  <si>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</si>
  <si>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</si>
  <si>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</si>
  <si>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</si>
  <si>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</si>
  <si>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</si>
  <si>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</si>
  <si>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</si>
  <si>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</si>
  <si>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</si>
  <si>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</si>
  <si>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</si>
  <si>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</si>
  <si>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</si>
  <si>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</si>
  <si>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</si>
  <si>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</si>
  <si>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</si>
  <si>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</si>
  <si>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</si>
  <si>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</si>
  <si>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</si>
  <si>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</si>
  <si>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</si>
  <si>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</si>
  <si>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</si>
  <si>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</si>
  <si>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</si>
  <si>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</si>
  <si>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</si>
  <si>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</si>
  <si>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</si>
  <si>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</si>
  <si>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</si>
  <si>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</si>
  <si>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</si>
  <si>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</si>
  <si>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</si>
  <si>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</si>
  <si>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</si>
  <si>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</si>
  <si>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</si>
  <si>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</si>
  <si>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</si>
  <si>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</si>
  <si>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</si>
  <si>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</si>
  <si>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</si>
  <si>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</si>
  <si>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</si>
  <si>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</si>
  <si>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</si>
  <si>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</si>
  <si>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</si>
  <si>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</si>
  <si>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</si>
  <si>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</si>
  <si>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</si>
  <si>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</si>
  <si>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</si>
  <si>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</si>
  <si>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</si>
  <si>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</si>
  <si>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</si>
  <si>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</si>
  <si>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</si>
  <si>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</si>
  <si>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</si>
  <si>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</si>
  <si>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</si>
  <si>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</si>
  <si>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</si>
  <si>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</si>
  <si>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</si>
  <si>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</si>
  <si>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</si>
  <si>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</si>
  <si>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</si>
  <si>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</si>
  <si>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</si>
  <si>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</si>
  <si>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</si>
  <si>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</si>
  <si>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</si>
  <si>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</si>
  <si>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</si>
  <si>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</si>
  <si>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</si>
  <si>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</si>
  <si>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</si>
  <si>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</si>
  <si>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</si>
  <si>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</si>
  <si>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</si>
  <si>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</si>
  <si>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</si>
  <si>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</si>
  <si>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</si>
  <si>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</si>
  <si>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</si>
  <si>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</si>
  <si>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</si>
  <si>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</si>
  <si>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</si>
  <si>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</si>
  <si>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</si>
  <si>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</si>
  <si>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</si>
  <si>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</si>
  <si>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</si>
  <si>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</si>
  <si>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</si>
  <si>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</si>
  <si>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</si>
  <si>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</si>
  <si>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</si>
  <si>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</si>
  <si>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</si>
  <si>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</si>
  <si>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</si>
  <si>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</si>
  <si>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</si>
  <si>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</si>
  <si>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</si>
  <si>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</si>
  <si>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</si>
  <si>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</si>
  <si>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</si>
  <si>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</si>
  <si>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</si>
  <si>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</si>
  <si>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</si>
  <si>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</si>
  <si>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</si>
  <si>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</si>
  <si>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</si>
  <si>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</si>
  <si>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</si>
  <si>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</si>
  <si>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</si>
  <si>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</si>
  <si>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</si>
  <si>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</si>
  <si>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</si>
  <si>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</si>
  <si>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</si>
  <si>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</si>
  <si>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</si>
  <si>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</si>
  <si>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</si>
  <si>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</si>
  <si>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</si>
  <si>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</si>
  <si>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</si>
  <si>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</si>
  <si>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</si>
  <si>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</si>
  <si>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</si>
  <si>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</si>
  <si>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</si>
  <si>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</si>
  <si>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</si>
  <si>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</si>
  <si>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</si>
  <si>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</si>
  <si>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</si>
  <si>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</si>
  <si>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</si>
  <si>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</si>
  <si>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</si>
  <si>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</si>
  <si>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</si>
  <si>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</si>
  <si>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</si>
  <si>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</si>
  <si>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</si>
  <si>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</si>
  <si>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</si>
  <si>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</si>
  <si>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</si>
  <si>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</si>
  <si>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</si>
  <si>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</si>
  <si>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</si>
  <si>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</si>
  <si>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</si>
  <si>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</si>
  <si>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</si>
  <si>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</si>
  <si>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</si>
  <si>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</si>
  <si>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</si>
  <si>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</si>
  <si>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</si>
  <si>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</si>
  <si>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</si>
  <si>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</si>
  <si>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</si>
  <si>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</si>
  <si>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</si>
  <si>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</si>
  <si>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</si>
  <si>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</si>
  <si>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</si>
  <si>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</si>
  <si>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</si>
  <si>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</si>
  <si>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</si>
  <si>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</si>
  <si>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</si>
  <si>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</si>
  <si>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</si>
  <si>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</si>
  <si>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</si>
  <si>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</si>
  <si>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</si>
  <si>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</si>
  <si>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</si>
  <si>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</si>
  <si>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</si>
  <si>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</si>
  <si>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</si>
  <si>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</si>
  <si>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</si>
  <si>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</si>
  <si>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</si>
  <si>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</si>
  <si>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</si>
  <si>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</si>
  <si>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</si>
  <si>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</si>
  <si>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</si>
  <si>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</si>
  <si>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</si>
  <si>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</si>
  <si>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</si>
  <si>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</si>
  <si>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</si>
  <si>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</si>
  <si>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</si>
  <si>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</si>
  <si>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</si>
  <si>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</si>
  <si>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</si>
  <si>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</si>
  <si>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</si>
  <si>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</si>
  <si>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</si>
  <si>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</si>
  <si>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</si>
  <si>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</si>
  <si>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</si>
  <si>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</si>
  <si>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</si>
  <si>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</si>
  <si>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</si>
  <si>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</si>
  <si>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</si>
  <si>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</si>
  <si>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</si>
  <si>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</si>
  <si>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</si>
  <si>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</si>
  <si>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</si>
  <si>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</si>
  <si>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</si>
  <si>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</si>
  <si>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</si>
  <si>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</si>
  <si>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</si>
  <si>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</si>
  <si>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</si>
  <si>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</si>
  <si>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</si>
  <si>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</si>
  <si>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</si>
  <si>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</si>
  <si>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</si>
  <si>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</si>
  <si>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</si>
  <si>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</si>
  <si>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</si>
  <si>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</si>
  <si>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</si>
  <si>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</si>
  <si>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</si>
  <si>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</si>
  <si>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</si>
  <si>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</si>
  <si>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</si>
  <si>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</si>
  <si>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</si>
  <si>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</si>
  <si>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</si>
  <si>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</si>
  <si>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</si>
  <si>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</si>
  <si>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</si>
  <si>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</si>
  <si>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</si>
  <si>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</si>
  <si>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</si>
  <si>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</si>
  <si>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</si>
  <si>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</si>
  <si>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</si>
  <si>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</si>
  <si>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</si>
  <si>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</si>
  <si>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</si>
  <si>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</si>
  <si>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</si>
  <si>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</si>
  <si>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</si>
  <si>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</si>
  <si>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</si>
  <si>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</si>
  <si>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</si>
  <si>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</si>
  <si>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</si>
  <si>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</si>
  <si>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</si>
  <si>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</si>
  <si>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</si>
  <si>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</si>
  <si>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</si>
  <si>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</si>
  <si>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</si>
  <si>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</si>
  <si>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</si>
  <si>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</si>
  <si>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</si>
  <si>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</si>
  <si>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</si>
  <si>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</si>
  <si>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</si>
  <si>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</si>
  <si>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</si>
  <si>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</si>
  <si>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</si>
  <si>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</si>
  <si>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</si>
  <si>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</si>
  <si>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</si>
  <si>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</si>
  <si>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</si>
  <si>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</si>
  <si>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</si>
  <si>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</si>
  <si>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</si>
  <si>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</si>
  <si>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</si>
  <si>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</si>
  <si>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</si>
  <si>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</si>
  <si>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</si>
  <si>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</si>
  <si>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</si>
  <si>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</si>
  <si>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</si>
  <si>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</si>
  <si>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</si>
  <si>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</si>
  <si>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</si>
  <si>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</si>
  <si>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</si>
  <si>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</si>
  <si>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</si>
  <si>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</si>
  <si>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</si>
  <si>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</si>
  <si>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</si>
  <si>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</si>
  <si>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</si>
  <si>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</si>
  <si>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</si>
  <si>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</si>
  <si>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</si>
  <si>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</si>
  <si>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</si>
  <si>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</si>
  <si>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</si>
  <si>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</si>
  <si>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</si>
  <si>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</si>
  <si>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</si>
  <si>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</si>
  <si>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</si>
  <si>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</si>
  <si>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</si>
  <si>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</si>
  <si>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</si>
  <si>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</si>
  <si>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</si>
  <si>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</si>
  <si>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</si>
  <si>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</si>
  <si>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</si>
  <si>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</si>
  <si>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</si>
  <si>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</si>
  <si>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</si>
  <si>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</si>
  <si>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</si>
  <si>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</si>
  <si>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</si>
  <si>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</si>
  <si>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</si>
  <si>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</si>
  <si>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</si>
  <si>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</si>
  <si>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</si>
  <si>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</si>
  <si>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</si>
  <si>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</si>
  <si>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</si>
  <si>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</si>
  <si>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</si>
  <si>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</si>
  <si>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</si>
  <si>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</si>
  <si>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</si>
  <si>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</si>
  <si>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</si>
  <si>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</si>
  <si>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</si>
  <si>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</si>
  <si>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</si>
  <si>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</si>
  <si>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</si>
  <si>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</si>
  <si>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</si>
  <si>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</si>
  <si>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</si>
  <si>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</si>
  <si>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</si>
  <si>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</si>
  <si>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</si>
  <si>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</si>
  <si>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</si>
  <si>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</si>
  <si>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</si>
  <si>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</si>
  <si>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</si>
  <si>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</si>
  <si>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</si>
  <si>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</si>
  <si>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</si>
  <si>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</si>
  <si>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</si>
  <si>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</si>
  <si>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</si>
  <si>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</si>
  <si>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</si>
  <si>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</si>
  <si>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</si>
  <si>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</si>
  <si>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</si>
  <si>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</si>
  <si>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</si>
  <si>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</si>
  <si>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</si>
  <si>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</si>
  <si>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</si>
  <si>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</si>
  <si>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</si>
  <si>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</si>
  <si>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</si>
  <si>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</si>
  <si>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</si>
  <si>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</si>
  <si>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</si>
  <si>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</si>
  <si>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</si>
  <si>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</si>
  <si>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</si>
  <si>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</si>
  <si>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</si>
  <si>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</si>
  <si>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</si>
  <si>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</si>
  <si>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</si>
  <si>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</si>
  <si>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</si>
  <si>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</si>
  <si>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</si>
  <si>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</si>
  <si>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</si>
  <si>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</si>
  <si>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</si>
  <si>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</si>
  <si>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</si>
  <si>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</si>
  <si>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</si>
  <si>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</si>
  <si>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</si>
  <si>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</si>
  <si>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</si>
  <si>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</si>
  <si>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</si>
  <si>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</si>
  <si>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</si>
  <si>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</si>
  <si>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</si>
  <si>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</si>
  <si>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</si>
  <si>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</si>
  <si>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</si>
  <si>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</si>
  <si>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</si>
  <si>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</si>
  <si>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</si>
  <si>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</si>
  <si>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</si>
  <si>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</si>
  <si>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</si>
  <si>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</si>
  <si>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</si>
  <si>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</si>
  <si>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</si>
  <si>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</si>
  <si>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</si>
  <si>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</si>
  <si>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</si>
  <si>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</si>
  <si>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</si>
  <si>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</si>
  <si>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</si>
  <si>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</si>
  <si>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</si>
  <si>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</si>
  <si>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</si>
  <si>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</si>
  <si>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</si>
  <si>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</si>
  <si>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</si>
  <si>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</si>
  <si>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</si>
  <si>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</si>
  <si>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</si>
  <si>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</si>
  <si>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</si>
  <si>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</si>
  <si>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</si>
  <si>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</si>
  <si>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</si>
  <si>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</si>
  <si>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</si>
  <si>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</si>
  <si>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</si>
  <si>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</si>
  <si>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</si>
  <si>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</si>
  <si>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</si>
  <si>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</si>
  <si>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</si>
  <si>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</si>
  <si>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</si>
  <si>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</si>
  <si>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</si>
  <si>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</si>
  <si>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</si>
  <si>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</si>
  <si>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</si>
  <si>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</si>
  <si>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</si>
  <si>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</si>
  <si>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</si>
  <si>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</si>
  <si>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</si>
  <si>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</si>
  <si>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</si>
  <si>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</si>
  <si>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</si>
  <si>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</si>
  <si>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</si>
  <si>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</si>
  <si>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</si>
  <si>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</si>
  <si>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</si>
  <si>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</si>
  <si>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</si>
  <si>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</si>
  <si>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</si>
  <si>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</si>
  <si>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</si>
  <si>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</si>
  <si>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</si>
  <si>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</si>
  <si>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</si>
  <si>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</si>
  <si>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</si>
  <si>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</si>
  <si>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</si>
  <si>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</si>
  <si>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</si>
  <si>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</si>
  <si>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</si>
  <si>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</si>
  <si>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</si>
  <si>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</si>
  <si>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</si>
  <si>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</si>
  <si>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</si>
  <si>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</si>
  <si>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</si>
  <si>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</si>
  <si>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</si>
  <si>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</si>
  <si>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</si>
  <si>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</si>
  <si>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</si>
  <si>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</si>
  <si>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</si>
  <si>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</si>
  <si>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</si>
  <si>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</si>
  <si>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</si>
  <si>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</si>
  <si>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</si>
  <si>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</si>
  <si>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</si>
  <si>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</si>
  <si>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</si>
  <si>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</si>
  <si>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</si>
  <si>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</si>
  <si>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</si>
  <si>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</si>
  <si>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</si>
  <si>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</si>
  <si>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</si>
  <si>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</si>
  <si>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</si>
  <si>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</si>
  <si>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</si>
  <si>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</si>
  <si>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</si>
  <si>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</si>
  <si>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</si>
  <si>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</si>
  <si>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</si>
  <si>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</si>
  <si>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</si>
  <si>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</si>
  <si>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</si>
  <si>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</si>
  <si>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</si>
  <si>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</si>
  <si>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</si>
  <si>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</si>
  <si>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</si>
  <si>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</si>
  <si>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</si>
  <si>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</si>
  <si>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</si>
  <si>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</si>
  <si>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</si>
  <si>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</si>
  <si>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</si>
  <si>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</si>
  <si>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</si>
  <si>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</si>
  <si>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</si>
  <si>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</si>
  <si>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</si>
  <si>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</si>
  <si>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</si>
  <si>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</si>
  <si>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</si>
  <si>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</si>
  <si>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</si>
  <si>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</si>
  <si>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</si>
  <si>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</si>
  <si>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</si>
  <si>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</si>
  <si>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</si>
  <si>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</si>
  <si>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</si>
  <si>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</si>
  <si>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</si>
  <si>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</si>
  <si>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</si>
  <si>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</si>
  <si>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</si>
  <si>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</si>
  <si>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</si>
  <si>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</si>
  <si>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</si>
  <si>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</si>
  <si>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</si>
  <si>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</si>
  <si>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</si>
  <si>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</si>
  <si>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</si>
  <si>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</si>
  <si>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</si>
  <si>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</si>
  <si>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</si>
  <si>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</si>
  <si>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</si>
  <si>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</si>
  <si>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</si>
  <si>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</si>
  <si>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</si>
  <si>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</si>
  <si>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</si>
  <si>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</si>
  <si>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</si>
  <si>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</si>
  <si>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</si>
  <si>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</si>
  <si>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</si>
  <si>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</si>
  <si>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</si>
  <si>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</si>
  <si>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</si>
  <si>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</si>
  <si>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</si>
  <si>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</si>
  <si>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</si>
  <si>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</si>
  <si>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</si>
  <si>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</si>
  <si>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</si>
  <si>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</si>
  <si>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</si>
  <si>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</si>
  <si>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</si>
  <si>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</si>
  <si>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</si>
  <si>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</si>
  <si>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</si>
  <si>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</si>
  <si>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</si>
  <si>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</si>
  <si>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</si>
  <si>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</si>
  <si>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</si>
  <si>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</si>
  <si>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</si>
  <si>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</si>
  <si>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</si>
  <si>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</si>
  <si>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</si>
  <si>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</si>
  <si>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</si>
  <si>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</si>
  <si>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</si>
  <si>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</si>
  <si>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</si>
  <si>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</si>
  <si>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</si>
  <si>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</si>
  <si>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</si>
  <si>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</si>
  <si>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</si>
  <si>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</si>
  <si>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</si>
  <si>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</si>
  <si>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</si>
  <si>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</si>
  <si>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</si>
  <si>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</si>
  <si>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</si>
  <si>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</si>
  <si>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</si>
  <si>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</si>
  <si>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</si>
  <si>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</si>
  <si>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</si>
  <si>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</si>
  <si>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</si>
  <si>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</si>
  <si>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</si>
  <si>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</si>
  <si>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</si>
  <si>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</si>
  <si>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</si>
  <si>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</si>
  <si>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</si>
  <si>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</si>
  <si>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</si>
  <si>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</si>
  <si>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</si>
  <si>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</si>
  <si>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</si>
  <si>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</si>
  <si>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</si>
  <si>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</si>
  <si>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</si>
  <si>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</si>
  <si>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</si>
  <si>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</si>
  <si>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</si>
  <si>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</si>
  <si>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</si>
  <si>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</si>
  <si>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</si>
  <si>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</si>
  <si>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</si>
  <si>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</si>
  <si>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</si>
  <si>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</si>
  <si>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</si>
  <si>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</si>
  <si>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</si>
  <si>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</si>
  <si>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</si>
  <si>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</si>
  <si>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</si>
  <si>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</si>
  <si>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</si>
  <si>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</si>
  <si>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</si>
  <si>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</si>
  <si>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</si>
  <si>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</si>
  <si>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</si>
  <si>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</si>
  <si>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</si>
  <si>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</si>
  <si>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</si>
  <si>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</si>
  <si>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</si>
  <si>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</si>
  <si>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</si>
  <si>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</si>
  <si>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</si>
  <si>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</si>
  <si>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</si>
  <si>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</si>
  <si>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</si>
  <si>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</si>
  <si>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</si>
  <si>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</si>
  <si>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</si>
  <si>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</si>
  <si>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</si>
  <si>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</si>
  <si>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</si>
  <si>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</si>
  <si>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</si>
  <si>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</si>
  <si>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</si>
  <si>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</si>
  <si>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</si>
  <si>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</si>
  <si>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</si>
  <si>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</si>
  <si>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</si>
  <si>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</si>
  <si>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</si>
  <si>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</si>
  <si>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</si>
  <si>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</si>
  <si>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</si>
  <si>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</si>
  <si>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</si>
  <si>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</si>
  <si>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</si>
  <si>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</si>
  <si>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</si>
  <si>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</si>
  <si>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</si>
  <si>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</si>
  <si>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</si>
  <si>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</si>
  <si>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</si>
  <si>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</si>
  <si>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</si>
  <si>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</si>
  <si>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</si>
  <si>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</si>
  <si>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</si>
  <si>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</si>
  <si>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</si>
  <si>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</si>
  <si>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</si>
  <si>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</si>
  <si>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</si>
  <si>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</si>
  <si>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</si>
  <si>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</si>
  <si>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</si>
  <si>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</si>
  <si>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</si>
  <si>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</si>
  <si>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</si>
  <si>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</si>
  <si>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</si>
  <si>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</si>
  <si>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</si>
  <si>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</si>
  <si>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</si>
  <si>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</si>
  <si>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</si>
  <si>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</si>
  <si>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</si>
  <si>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</si>
  <si>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</si>
  <si>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</si>
  <si>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</si>
  <si>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</si>
  <si>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</si>
  <si>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</si>
  <si>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</si>
  <si>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</si>
  <si>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</si>
  <si>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</si>
  <si>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</si>
  <si>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</si>
  <si>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</si>
  <si>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</si>
  <si>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</si>
  <si>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</si>
  <si>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</si>
  <si>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</si>
  <si>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</si>
  <si>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</si>
  <si>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</si>
  <si>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</si>
  <si>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</si>
  <si>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</si>
  <si>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</si>
  <si>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</si>
  <si>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</si>
  <si>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</si>
  <si>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</si>
  <si>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</si>
  <si>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</si>
  <si>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</si>
  <si>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</si>
  <si>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</si>
  <si>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</si>
  <si>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</si>
  <si>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</si>
  <si>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</si>
  <si>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</si>
  <si>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</si>
  <si>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</si>
  <si>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</si>
  <si>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</si>
  <si>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</si>
  <si>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</si>
  <si>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</si>
  <si>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</si>
  <si>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</si>
  <si>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</si>
  <si>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</si>
  <si>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</si>
  <si>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</si>
  <si>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</si>
  <si>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</si>
  <si>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</si>
  <si>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</si>
  <si>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</si>
  <si>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</si>
  <si>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</si>
  <si>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</si>
  <si>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</si>
  <si>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</si>
  <si>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</si>
  <si>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</si>
  <si>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</si>
  <si>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</si>
  <si>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</si>
  <si>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</si>
  <si>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</si>
  <si>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</si>
  <si>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</si>
  <si>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</si>
  <si>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</si>
  <si>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</si>
  <si>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</si>
  <si>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</si>
  <si>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</si>
  <si>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</si>
  <si>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</si>
  <si>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</si>
  <si>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</si>
  <si>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</si>
  <si>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</si>
  <si>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</si>
  <si>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</si>
  <si>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</si>
  <si>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</si>
  <si>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</si>
  <si>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</si>
  <si>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</si>
  <si>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</si>
  <si>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</si>
  <si>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</si>
  <si>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</si>
  <si>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</si>
  <si>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</si>
  <si>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</si>
  <si>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</si>
  <si>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</si>
  <si>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</si>
  <si>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</si>
  <si>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</si>
  <si>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</si>
  <si>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</si>
  <si>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</si>
  <si>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</si>
  <si>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</si>
  <si>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</si>
  <si>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</si>
  <si>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</si>
  <si>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</si>
  <si>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</si>
  <si>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</si>
  <si>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</si>
  <si>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</si>
  <si>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</si>
  <si>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</si>
  <si>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</si>
  <si>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</si>
  <si>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</si>
  <si>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</si>
  <si>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</si>
  <si>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</si>
  <si>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</si>
  <si>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</si>
  <si>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</si>
  <si>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</si>
  <si>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</si>
  <si>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</si>
  <si>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</si>
  <si>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</si>
  <si>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</si>
  <si>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</si>
  <si>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</si>
  <si>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</si>
  <si>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</si>
  <si>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</si>
  <si>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</si>
  <si>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</si>
  <si>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</si>
  <si>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</si>
  <si>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</si>
  <si>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</si>
  <si>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</si>
  <si>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</si>
  <si>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</si>
  <si>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</si>
  <si>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</si>
  <si>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</si>
  <si>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</si>
  <si>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</si>
  <si>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</si>
  <si>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</si>
  <si>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</si>
  <si>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</si>
  <si>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</si>
  <si>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</si>
  <si>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</si>
  <si>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</si>
  <si>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</si>
  <si>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</si>
  <si>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</si>
  <si>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</si>
  <si>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</si>
  <si>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</si>
  <si>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</si>
  <si>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</si>
  <si>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</si>
  <si>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</si>
  <si>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</si>
  <si>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</si>
  <si>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</si>
  <si>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</si>
  <si>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</si>
  <si>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</si>
  <si>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</si>
  <si>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</si>
  <si>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</si>
  <si>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</si>
  <si>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</si>
  <si>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</si>
  <si>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</si>
  <si>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</si>
  <si>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</si>
  <si>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</si>
  <si>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</si>
  <si>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</si>
  <si>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</si>
  <si>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</si>
  <si>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</si>
  <si>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</si>
  <si>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</si>
  <si>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</si>
  <si>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</si>
  <si>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</si>
  <si>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</si>
  <si>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</si>
  <si>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</si>
  <si>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</si>
  <si>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</si>
  <si>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</si>
  <si>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</si>
  <si>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</si>
  <si>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</si>
  <si>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</si>
  <si>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</si>
  <si>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</si>
  <si>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</si>
  <si>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</si>
  <si>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</si>
  <si>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</si>
  <si>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</si>
  <si>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</si>
  <si>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</si>
  <si>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</si>
  <si>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</si>
  <si>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</si>
  <si>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</si>
  <si>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</si>
  <si>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</si>
  <si>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</si>
  <si>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</si>
  <si>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</si>
  <si>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</si>
  <si>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</si>
  <si>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</si>
  <si>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</si>
  <si>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</si>
  <si>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</si>
  <si>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</si>
  <si>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</si>
  <si>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</si>
  <si>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</si>
  <si>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</si>
  <si>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</si>
  <si>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</si>
  <si>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</si>
  <si>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</si>
  <si>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</si>
  <si>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</si>
  <si>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</si>
  <si>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</si>
  <si>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</si>
  <si>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</si>
  <si>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</si>
  <si>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</si>
  <si>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</si>
  <si>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</si>
  <si>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</si>
  <si>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</si>
  <si>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</si>
  <si>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</si>
  <si>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</si>
  <si>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</si>
  <si>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</si>
  <si>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</si>
  <si>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</si>
  <si>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</si>
  <si>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</si>
  <si>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</si>
  <si>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</si>
  <si>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</si>
  <si>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</si>
  <si>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</si>
  <si>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</si>
  <si>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</si>
  <si>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</si>
  <si>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</si>
  <si>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</si>
  <si>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</si>
  <si>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</si>
  <si>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</si>
  <si>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</si>
  <si>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</si>
  <si>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</si>
  <si>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</si>
  <si>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</si>
  <si>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</si>
  <si>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</si>
  <si>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</si>
  <si>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</si>
  <si>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</si>
  <si>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</si>
  <si>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</si>
  <si>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</si>
  <si>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</si>
  <si>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</si>
  <si>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</si>
  <si>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</si>
  <si>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</si>
  <si>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</si>
  <si>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</si>
  <si>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</si>
  <si>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</si>
  <si>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</si>
  <si>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</si>
  <si>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</si>
  <si>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</si>
  <si>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</si>
  <si>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</si>
  <si>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</si>
  <si>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</si>
  <si>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</si>
  <si>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</si>
  <si>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</si>
  <si>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</si>
  <si>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</si>
  <si>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</si>
  <si>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</si>
  <si>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</si>
  <si>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</si>
  <si>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</si>
  <si>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</si>
  <si>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</si>
  <si>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</si>
  <si>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</si>
  <si>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</si>
  <si>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</si>
  <si>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</si>
  <si>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</si>
  <si>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</si>
  <si>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</si>
  <si>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</si>
  <si>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</si>
  <si>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</si>
  <si>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</si>
  <si>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</si>
  <si>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</si>
  <si>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</si>
  <si>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</si>
  <si>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</si>
  <si>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</si>
  <si>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</si>
  <si>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</si>
  <si>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</si>
  <si>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</si>
  <si>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</si>
  <si>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</si>
  <si>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</si>
  <si>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</si>
  <si>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</si>
  <si>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</si>
  <si>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</si>
  <si>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</si>
  <si>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</si>
  <si>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</si>
  <si>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</si>
  <si>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</si>
  <si>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</si>
  <si>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</si>
  <si>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</si>
  <si>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</si>
  <si>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</si>
  <si>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</si>
  <si>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</si>
  <si>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</si>
  <si>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</si>
  <si>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</si>
  <si>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</si>
  <si>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</si>
  <si>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</si>
  <si>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</si>
  <si>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</si>
  <si>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</si>
  <si>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</si>
  <si>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</si>
  <si>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</si>
  <si>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</si>
  <si>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</si>
  <si>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</si>
  <si>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</si>
  <si>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</si>
  <si>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</si>
  <si>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</si>
  <si>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</si>
  <si>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</si>
  <si>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</si>
  <si>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</si>
  <si>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</si>
  <si>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</si>
  <si>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</si>
  <si>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</si>
  <si>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</si>
  <si>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</si>
  <si>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</si>
  <si>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</si>
  <si>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</si>
  <si>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</si>
  <si>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</si>
  <si>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</si>
  <si>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</si>
  <si>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</si>
  <si>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</si>
  <si>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</si>
  <si>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</si>
  <si>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</si>
  <si>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</si>
  <si>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</si>
  <si>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</si>
  <si>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</si>
  <si>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</si>
  <si>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</si>
  <si>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</si>
  <si>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</si>
  <si>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</si>
  <si>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</si>
  <si>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</si>
  <si>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</si>
  <si>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</si>
  <si>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</si>
  <si>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</si>
  <si>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</si>
  <si>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</si>
  <si>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</si>
  <si>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</si>
  <si>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</si>
  <si>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</si>
  <si>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</si>
  <si>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</si>
  <si>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</si>
  <si>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</si>
  <si>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</si>
  <si>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</si>
  <si>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</si>
  <si>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</si>
  <si>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</si>
  <si>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</si>
  <si>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</si>
  <si>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</si>
  <si>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</si>
  <si>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</si>
  <si>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</si>
  <si>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</si>
  <si>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</si>
  <si>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</si>
  <si>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</si>
  <si>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</si>
  <si>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</si>
  <si>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</si>
  <si>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</si>
  <si>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</si>
  <si>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</si>
  <si>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</si>
  <si>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</si>
  <si>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</si>
  <si>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</si>
  <si>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</si>
  <si>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</si>
  <si>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</si>
  <si>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</si>
  <si>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</si>
  <si>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</si>
  <si>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</si>
  <si>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</si>
  <si>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</si>
  <si>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</si>
  <si>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</si>
  <si>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</si>
  <si>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</si>
  <si>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</si>
  <si>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</si>
  <si>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</si>
  <si>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</si>
  <si>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</si>
  <si>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</si>
  <si>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</si>
  <si>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</si>
  <si>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</si>
  <si>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</si>
  <si>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</si>
  <si>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</si>
  <si>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</si>
  <si>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</si>
  <si>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</si>
  <si>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</si>
  <si>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</si>
  <si>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</si>
  <si>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</si>
  <si>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</si>
  <si>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</si>
  <si>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</si>
  <si>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</si>
  <si>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</si>
  <si>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</si>
  <si>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</si>
  <si>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</si>
  <si>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</si>
  <si>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</si>
  <si>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</si>
  <si>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</si>
  <si>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</si>
  <si>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</si>
  <si>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</si>
  <si>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</si>
  <si>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</si>
  <si>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</si>
  <si>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</si>
  <si>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</si>
  <si>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</si>
  <si>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</si>
  <si>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</si>
  <si>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</si>
  <si>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</si>
  <si>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</si>
  <si>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</si>
  <si>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</si>
  <si>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</si>
  <si>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</si>
  <si>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</si>
  <si>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</si>
  <si>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</si>
  <si>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</si>
  <si>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</si>
  <si>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</si>
  <si>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</si>
  <si>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</si>
  <si>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</si>
  <si>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</si>
  <si>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</si>
  <si>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</si>
  <si>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</si>
  <si>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</si>
  <si>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</si>
  <si>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</si>
  <si>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</si>
  <si>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</si>
  <si>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</si>
  <si>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</si>
  <si>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</si>
  <si>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</si>
  <si>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</si>
  <si>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</si>
  <si>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</si>
  <si>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</si>
  <si>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</si>
  <si>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</si>
  <si>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</si>
  <si>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</si>
  <si>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</si>
  <si>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</si>
  <si>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</si>
  <si>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</si>
  <si>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</si>
  <si>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</si>
  <si>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</si>
  <si>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</si>
  <si>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</si>
  <si>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</si>
  <si>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</si>
  <si>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</si>
  <si>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</si>
  <si>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</si>
  <si>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</si>
  <si>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</si>
  <si>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</si>
  <si>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</si>
  <si>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</si>
  <si>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</si>
  <si>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</si>
  <si>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</si>
  <si>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</si>
  <si>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</si>
  <si>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</si>
  <si>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</si>
  <si>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</si>
  <si>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</si>
  <si>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</si>
  <si>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</si>
  <si>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</si>
  <si>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</si>
  <si>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</si>
  <si>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</si>
  <si>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</si>
  <si>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</si>
  <si>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</si>
  <si>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</si>
  <si>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</si>
  <si>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</si>
  <si>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</si>
  <si>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</si>
  <si>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</si>
  <si>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</si>
  <si>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</si>
  <si>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</si>
  <si>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</si>
  <si>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</si>
  <si>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</si>
  <si>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</si>
  <si>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</si>
  <si>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</si>
  <si>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</si>
  <si>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</si>
  <si>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</si>
  <si>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</si>
  <si>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</si>
  <si>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</si>
  <si>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</si>
  <si>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</si>
  <si>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</si>
  <si>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</si>
  <si>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</si>
  <si>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</si>
  <si>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</si>
  <si>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</si>
  <si>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</si>
  <si>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</si>
  <si>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</si>
  <si>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</si>
  <si>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</si>
  <si>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</si>
  <si>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</si>
  <si>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</si>
  <si>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</si>
  <si>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</si>
  <si>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</si>
  <si>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</si>
  <si>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</si>
  <si>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</si>
  <si>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</si>
  <si>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</si>
  <si>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</si>
  <si>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</si>
  <si>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</si>
  <si>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</si>
  <si>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</si>
  <si>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</si>
  <si>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</si>
  <si>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</si>
  <si>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</si>
  <si>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</si>
  <si>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</si>
  <si>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</si>
  <si>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</si>
  <si>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</si>
  <si>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</si>
  <si>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</si>
  <si>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</si>
  <si>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</si>
  <si>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</si>
  <si>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</si>
  <si>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</si>
  <si>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</si>
  <si>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</si>
  <si>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</si>
  <si>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</si>
  <si>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</si>
  <si>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</si>
  <si>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</si>
  <si>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</si>
  <si>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</si>
  <si>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</si>
  <si>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</si>
  <si>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</si>
  <si>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</si>
  <si>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</si>
  <si>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</si>
  <si>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</si>
  <si>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</si>
  <si>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</si>
  <si>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</si>
  <si>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</si>
  <si>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</si>
  <si>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</si>
  <si>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</si>
  <si>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</si>
  <si>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</si>
  <si>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</si>
  <si>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</si>
  <si>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</si>
  <si>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</si>
  <si>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</si>
  <si>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</si>
  <si>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</si>
  <si>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</si>
  <si>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</si>
  <si>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</si>
  <si>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</si>
  <si>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</si>
  <si>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</si>
  <si>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</si>
  <si>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</si>
  <si>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</si>
  <si>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</si>
  <si>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</si>
  <si>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</si>
  <si>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</si>
  <si>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</si>
  <si>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</si>
  <si>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</si>
  <si>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</si>
  <si>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</si>
  <si>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</si>
  <si>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</si>
  <si>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</si>
  <si>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</si>
  <si>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</si>
  <si>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</si>
  <si>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</si>
  <si>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</si>
  <si>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</si>
  <si>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</si>
  <si>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</si>
  <si>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</si>
  <si>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</si>
  <si>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</si>
  <si>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</si>
  <si>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</si>
  <si>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</si>
  <si>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</si>
  <si>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</si>
  <si>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</si>
  <si>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</si>
  <si>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</si>
  <si>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</si>
  <si>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</si>
  <si>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</si>
  <si>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</si>
  <si>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</si>
  <si>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</si>
  <si>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</si>
  <si>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</si>
  <si>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</si>
  <si>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</si>
  <si>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</si>
  <si>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</si>
  <si>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</si>
  <si>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</si>
  <si>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</si>
  <si>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</si>
  <si>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</si>
  <si>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</si>
  <si>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</si>
  <si>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</si>
  <si>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</si>
  <si>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</si>
  <si>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</si>
  <si>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</si>
  <si>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</si>
  <si>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</si>
  <si>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</si>
  <si>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</si>
  <si>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</si>
  <si>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</si>
  <si>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</si>
  <si>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</si>
  <si>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</si>
  <si>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</si>
  <si>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</si>
  <si>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</si>
  <si>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</si>
  <si>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</si>
  <si>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</si>
  <si>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</si>
  <si>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</si>
  <si>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</si>
  <si>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</si>
  <si>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</si>
  <si>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</si>
  <si>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</si>
  <si>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</si>
  <si>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</si>
  <si>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</si>
  <si>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</si>
  <si>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</si>
  <si>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</si>
  <si>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</si>
  <si>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</si>
  <si>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</si>
  <si>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</si>
  <si>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</si>
  <si>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</si>
  <si>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</si>
  <si>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</si>
  <si>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</si>
  <si>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</si>
  <si>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</si>
  <si>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</si>
  <si>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</si>
  <si>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</si>
  <si>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</si>
  <si>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</si>
  <si>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</si>
  <si>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</si>
  <si>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</si>
  <si>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</si>
  <si>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</si>
  <si>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</si>
  <si>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</si>
  <si>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</si>
  <si>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</si>
  <si>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</si>
  <si>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</si>
  <si>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</si>
  <si>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</si>
  <si>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</si>
  <si>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</si>
  <si>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</si>
  <si>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</si>
  <si>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</si>
  <si>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</si>
  <si>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</si>
  <si>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</si>
  <si>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</si>
  <si>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</si>
  <si>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</si>
  <si>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</si>
  <si>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</si>
  <si>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</si>
  <si>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</si>
  <si>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</si>
  <si>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</si>
  <si>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</si>
  <si>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</si>
  <si>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</si>
  <si>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</si>
  <si>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</si>
  <si>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</si>
  <si>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</si>
  <si>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</si>
  <si>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</si>
  <si>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</si>
  <si>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</si>
  <si>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</si>
  <si>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</si>
  <si>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</si>
  <si>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</si>
  <si>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</si>
  <si>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</si>
  <si>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</si>
  <si>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</si>
  <si>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</si>
  <si>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</si>
  <si>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</si>
  <si>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</si>
  <si>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</si>
  <si>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</si>
  <si>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</si>
  <si>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</si>
  <si>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</si>
  <si>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</si>
  <si>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</si>
  <si>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</si>
  <si>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</si>
  <si>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</si>
  <si>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</si>
  <si>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</si>
  <si>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</si>
  <si>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</si>
  <si>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</si>
  <si>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</si>
  <si>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</si>
  <si>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</si>
  <si>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</si>
  <si>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</si>
  <si>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</si>
  <si>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</si>
  <si>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</si>
  <si>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</si>
  <si>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</si>
  <si>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</si>
  <si>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</si>
  <si>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</si>
  <si>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</si>
  <si>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</si>
  <si>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</si>
  <si>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</si>
  <si>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</si>
  <si>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</si>
  <si>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</si>
  <si>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</si>
  <si>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</si>
  <si>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</si>
  <si>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</si>
  <si>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</si>
  <si>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</si>
  <si>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</si>
  <si>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</si>
  <si>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</si>
  <si>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</si>
  <si>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</si>
  <si>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</si>
  <si>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</si>
  <si>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</si>
  <si>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</si>
  <si>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</si>
  <si>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</si>
  <si>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</si>
  <si>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</si>
  <si>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</si>
  <si>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</si>
  <si>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</si>
  <si>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</si>
  <si>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</si>
  <si>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</si>
  <si>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</si>
  <si>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</si>
  <si>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</si>
  <si>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</si>
  <si>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</si>
  <si>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</si>
  <si>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</si>
  <si>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</si>
  <si>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</si>
  <si>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</si>
  <si>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</si>
  <si>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</si>
  <si>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</si>
  <si>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</si>
  <si>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</si>
  <si>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</si>
  <si>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</si>
  <si>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</si>
  <si>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</si>
  <si>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</si>
  <si>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</si>
  <si>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</si>
  <si>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</si>
  <si>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</si>
  <si>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</si>
  <si>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</si>
  <si>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</si>
  <si>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</si>
  <si>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</si>
  <si>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</si>
  <si>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</si>
  <si>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</si>
  <si>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</si>
  <si>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</si>
  <si>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</si>
  <si>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</si>
  <si>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</si>
  <si>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</si>
  <si>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</si>
  <si>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</si>
  <si>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</si>
  <si>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</si>
  <si>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</si>
  <si>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</si>
  <si>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</si>
  <si>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</si>
  <si>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</si>
  <si>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</si>
  <si>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</si>
  <si>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</si>
  <si>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</si>
  <si>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</si>
  <si>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</si>
  <si>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</si>
  <si>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</si>
  <si>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</si>
  <si>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</si>
  <si>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</si>
  <si>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</si>
  <si>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</si>
  <si>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</si>
  <si>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</si>
  <si>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</si>
  <si>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</si>
  <si>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</si>
  <si>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</si>
  <si>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</si>
  <si>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</si>
  <si>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</si>
  <si>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</si>
  <si>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</si>
  <si>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</si>
  <si>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</si>
  <si>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</si>
  <si>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</si>
  <si>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</si>
  <si>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</si>
  <si>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</si>
  <si>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</si>
  <si>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</si>
  <si>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</si>
  <si>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</si>
  <si>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</si>
  <si>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</si>
  <si>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</si>
  <si>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</si>
  <si>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</si>
  <si>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</si>
  <si>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</si>
  <si>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</si>
  <si>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</si>
  <si>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</si>
  <si>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</si>
  <si>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</si>
  <si>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</si>
  <si>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</si>
  <si>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</si>
  <si>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</si>
  <si>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</si>
  <si>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</si>
  <si>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</si>
  <si>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</si>
  <si>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</si>
  <si>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</si>
  <si>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</si>
  <si>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</si>
  <si>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</si>
  <si>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</si>
  <si>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</si>
  <si>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</si>
  <si>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</si>
  <si>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</si>
  <si>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</si>
  <si>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</si>
  <si>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</si>
  <si>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</si>
  <si>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</si>
  <si>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</si>
  <si>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</si>
  <si>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</si>
  <si>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</si>
  <si>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</si>
  <si>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</si>
  <si>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</si>
  <si>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</si>
  <si>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</si>
  <si>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</si>
  <si>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</si>
  <si>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</si>
  <si>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</si>
  <si>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</si>
  <si>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</si>
  <si>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</si>
  <si>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</si>
  <si>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</si>
  <si>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</si>
  <si>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</si>
  <si>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</si>
  <si>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</si>
  <si>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</si>
  <si>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</si>
  <si>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</si>
  <si>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</si>
  <si>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</si>
  <si>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</si>
  <si>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</si>
  <si>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</si>
  <si>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</si>
  <si>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</si>
  <si>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</si>
  <si>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</si>
  <si>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</si>
  <si>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</si>
  <si>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</si>
  <si>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</si>
  <si>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</si>
  <si>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</si>
  <si>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</si>
  <si>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</si>
  <si>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</si>
  <si>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</si>
  <si>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</si>
  <si>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</si>
  <si>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</si>
  <si>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</si>
  <si>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</si>
  <si>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</si>
  <si>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</si>
  <si>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</si>
  <si>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</si>
  <si>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</si>
  <si>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</si>
  <si>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</si>
  <si>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</si>
  <si>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</si>
  <si>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</si>
  <si>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</si>
  <si>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</si>
  <si>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</si>
  <si>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</si>
  <si>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</si>
  <si>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</si>
  <si>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</si>
  <si>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</si>
  <si>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</si>
  <si>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</si>
  <si>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</si>
  <si>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</si>
  <si>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</si>
  <si>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</si>
  <si>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</si>
  <si>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</si>
  <si>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</si>
  <si>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</si>
  <si>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</si>
  <si>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</si>
  <si>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</si>
  <si>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</si>
  <si>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</si>
  <si>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</si>
  <si>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</si>
  <si>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</si>
  <si>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</si>
  <si>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</si>
  <si>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</si>
  <si>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</si>
  <si>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</si>
  <si>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</si>
  <si>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</si>
  <si>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</si>
  <si>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</si>
  <si>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</si>
  <si>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</si>
  <si>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</si>
  <si>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</si>
  <si>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</si>
  <si>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</si>
  <si>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</si>
  <si>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</si>
  <si>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</si>
  <si>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</si>
  <si>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</si>
  <si>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</si>
  <si>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</si>
  <si>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</si>
  <si>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</si>
  <si>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</si>
  <si>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</si>
  <si>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</si>
  <si>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</si>
  <si>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</si>
  <si>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</si>
  <si>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</si>
  <si>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</si>
  <si>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</si>
  <si>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</si>
  <si>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</si>
  <si>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</si>
  <si>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</si>
  <si>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</si>
  <si>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</si>
  <si>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</si>
  <si>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</si>
  <si>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</si>
  <si>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</si>
  <si>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</si>
  <si>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</si>
  <si>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</si>
  <si>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</si>
  <si>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</si>
  <si>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</si>
  <si>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</si>
  <si>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</si>
  <si>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</si>
  <si>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</si>
  <si>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</si>
  <si>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</si>
  <si>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</si>
  <si>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</si>
  <si>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</si>
  <si>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</si>
  <si>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</si>
  <si>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</si>
  <si>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</si>
  <si>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</si>
  <si>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</si>
  <si>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</si>
  <si>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</si>
  <si>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</si>
  <si>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</si>
  <si>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</si>
  <si>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</si>
  <si>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</si>
  <si>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</si>
  <si>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</si>
  <si>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</si>
  <si>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</si>
  <si>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</si>
  <si>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</si>
  <si>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</si>
  <si>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</si>
  <si>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</si>
  <si>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</si>
  <si>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</si>
  <si>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</si>
  <si>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</si>
  <si>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</si>
  <si>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</si>
  <si>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</si>
  <si>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</si>
  <si>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</si>
  <si>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</si>
  <si>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</si>
  <si>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</si>
  <si>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</si>
  <si>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</si>
  <si>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</si>
  <si>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</si>
  <si>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</si>
  <si>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</si>
  <si>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</si>
  <si>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</si>
  <si>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</si>
  <si>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</si>
  <si>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</si>
  <si>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</si>
  <si>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</si>
  <si>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</si>
  <si>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</si>
  <si>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</si>
  <si>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</si>
  <si>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</si>
  <si>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</si>
  <si>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</si>
  <si>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</si>
  <si>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</si>
  <si>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</si>
  <si>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</si>
  <si>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</si>
  <si>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</si>
  <si>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</si>
  <si>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</si>
  <si>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</si>
  <si>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</si>
  <si>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</si>
  <si>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</si>
  <si>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</si>
  <si>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</si>
  <si>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</si>
  <si>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</si>
  <si>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</si>
  <si>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</si>
  <si>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</si>
  <si>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</si>
  <si>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</si>
  <si>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</si>
  <si>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</si>
  <si>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</si>
  <si>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</si>
  <si>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</si>
  <si>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</si>
  <si>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</si>
  <si>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</si>
  <si>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</si>
  <si>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</si>
  <si>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</si>
  <si>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</si>
  <si>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</si>
  <si>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</si>
  <si>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</si>
  <si>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</si>
  <si>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</si>
  <si>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</si>
  <si>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</si>
  <si>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</si>
  <si>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</si>
  <si>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</si>
  <si>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</si>
  <si>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</si>
  <si>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</si>
  <si>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</si>
  <si>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</si>
  <si>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</si>
  <si>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</si>
  <si>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</si>
  <si>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</si>
  <si>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</si>
  <si>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</si>
  <si>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</si>
  <si>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</si>
  <si>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</si>
  <si>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</si>
  <si>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</si>
  <si>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</si>
  <si>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</si>
  <si>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</si>
  <si>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</si>
  <si>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</si>
  <si>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</si>
  <si>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</si>
  <si>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</si>
  <si>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</si>
  <si>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</si>
  <si>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</si>
  <si>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</si>
  <si>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</si>
  <si>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</si>
  <si>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</si>
  <si>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</si>
  <si>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</si>
  <si>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</si>
  <si>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</si>
  <si>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</si>
  <si>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</si>
  <si>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</si>
  <si>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</si>
  <si>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</si>
  <si>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</si>
  <si>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</si>
  <si>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</si>
  <si>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</si>
  <si>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</si>
  <si>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</si>
  <si>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</si>
  <si>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</si>
  <si>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</si>
  <si>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</si>
  <si>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</si>
  <si>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</si>
  <si>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</si>
  <si>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</si>
  <si>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</si>
  <si>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</si>
  <si>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</si>
  <si>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</si>
  <si>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</si>
  <si>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</si>
  <si>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</si>
  <si>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</si>
  <si>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</si>
  <si>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</si>
  <si>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</si>
  <si>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</si>
  <si>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</si>
  <si>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</si>
  <si>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</si>
  <si>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</si>
  <si>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</si>
  <si>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</si>
  <si>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</si>
  <si>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</si>
  <si>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</si>
  <si>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</si>
  <si>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</si>
  <si>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</si>
  <si>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</si>
  <si>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</si>
  <si>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</si>
  <si>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</si>
  <si>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</si>
  <si>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</si>
  <si>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</si>
  <si>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</si>
  <si>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</si>
  <si>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</si>
  <si>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</si>
  <si>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</si>
  <si>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</si>
  <si>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</si>
  <si>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</si>
  <si>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</si>
  <si>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</si>
  <si>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</si>
  <si>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</si>
  <si>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</si>
  <si>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</si>
  <si>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</si>
  <si>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</si>
  <si>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</si>
  <si>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</si>
  <si>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</si>
  <si>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</si>
  <si>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</si>
  <si>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</si>
  <si>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</si>
  <si>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</si>
  <si>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</si>
  <si>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</si>
  <si>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</si>
  <si>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</si>
  <si>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</si>
  <si>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</si>
  <si>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</si>
  <si>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</si>
  <si>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</si>
  <si>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</si>
  <si>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</si>
  <si>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</si>
  <si>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</si>
  <si>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</si>
  <si>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</si>
  <si>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</si>
  <si>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</si>
  <si>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</si>
  <si>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</si>
  <si>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</si>
  <si>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</si>
  <si>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</si>
  <si>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</si>
  <si>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</si>
  <si>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</si>
  <si>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</si>
  <si>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</si>
  <si>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</si>
  <si>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</si>
  <si>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</si>
  <si>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</si>
  <si>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</si>
  <si>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</si>
  <si>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</si>
  <si>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</si>
  <si>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</si>
  <si>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</si>
  <si>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</si>
  <si>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</si>
  <si>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</si>
  <si>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</si>
  <si>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</si>
  <si>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</si>
  <si>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</si>
  <si>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</si>
  <si>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</si>
  <si>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</si>
  <si>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</si>
  <si>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</si>
  <si>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</si>
  <si>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</si>
  <si>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</si>
  <si>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</si>
  <si>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</si>
  <si>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</si>
  <si>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</si>
  <si>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</si>
  <si>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</si>
  <si>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</si>
  <si>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</si>
  <si>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</si>
  <si>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</si>
  <si>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</si>
  <si>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</si>
  <si>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</si>
  <si>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</si>
  <si>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</si>
  <si>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</si>
  <si>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</si>
  <si>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</si>
  <si>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</si>
  <si>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</si>
  <si>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</si>
  <si>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</si>
  <si>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</si>
  <si>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</si>
  <si>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</si>
  <si>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</si>
  <si>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</si>
  <si>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</si>
  <si>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</si>
  <si>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</si>
  <si>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</si>
  <si>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</si>
  <si>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</si>
  <si>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</si>
  <si>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</si>
  <si>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</si>
  <si>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</si>
  <si>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</si>
  <si>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</si>
  <si>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</si>
  <si>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</si>
  <si>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</si>
  <si>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</si>
  <si>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</si>
  <si>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</si>
  <si>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</si>
  <si>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</si>
  <si>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</si>
  <si>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</si>
  <si>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</si>
  <si>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</si>
  <si>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</si>
  <si>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</si>
  <si>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</si>
  <si>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</si>
  <si>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</si>
  <si>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</si>
  <si>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</si>
  <si>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</si>
  <si>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</si>
  <si>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</si>
  <si>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</si>
  <si>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</si>
  <si>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</si>
  <si>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</si>
  <si>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</si>
  <si>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</si>
  <si>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</si>
  <si>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</si>
  <si>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</si>
  <si>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</si>
  <si>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</si>
  <si>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</si>
  <si>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</si>
  <si>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</si>
  <si>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</si>
  <si>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</si>
  <si>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</si>
  <si>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</si>
  <si>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</si>
  <si>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</si>
  <si>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</si>
  <si>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</si>
  <si>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</si>
  <si>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</si>
  <si>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</si>
  <si>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</si>
  <si>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</si>
  <si>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</si>
  <si>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</si>
  <si>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</si>
  <si>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</si>
  <si>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</si>
  <si>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</si>
  <si>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</si>
  <si>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</si>
  <si>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</si>
  <si>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</si>
  <si>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</si>
  <si>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</si>
  <si>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</si>
  <si>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</si>
  <si>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</si>
  <si>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</si>
  <si>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</si>
  <si>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</si>
  <si>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</si>
  <si>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</si>
  <si>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</si>
  <si>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</si>
  <si>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</si>
  <si>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</si>
  <si>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</si>
  <si>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</si>
  <si>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</si>
  <si>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</si>
  <si>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</si>
  <si>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</si>
  <si>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</si>
  <si>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</si>
  <si>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</si>
  <si>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</si>
  <si>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</si>
  <si>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</si>
  <si>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</si>
  <si>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</si>
  <si>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</si>
  <si>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</si>
  <si>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</si>
  <si>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</si>
  <si>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</si>
  <si>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</si>
  <si>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</si>
  <si>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</si>
  <si>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</si>
  <si>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</si>
  <si>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</si>
  <si>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</si>
  <si>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</si>
  <si>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</si>
  <si>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</si>
  <si>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</si>
  <si>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</si>
  <si>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</si>
  <si>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</si>
  <si>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</si>
  <si>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</si>
  <si>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</si>
  <si>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</si>
  <si>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</si>
  <si>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</si>
  <si>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</si>
  <si>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</si>
  <si>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</si>
  <si>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</si>
  <si>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</si>
  <si>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</si>
  <si>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</si>
  <si>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</si>
  <si>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</si>
  <si>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</si>
  <si>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</si>
  <si>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</si>
  <si>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</si>
  <si>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</si>
  <si>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</si>
  <si>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</si>
  <si>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</si>
  <si>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</si>
  <si>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</si>
  <si>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</si>
  <si>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</si>
  <si>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</si>
  <si>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</si>
  <si>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</si>
  <si>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</si>
  <si>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</si>
  <si>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</si>
  <si>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</si>
  <si>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</si>
  <si>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</si>
  <si>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</si>
  <si>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</si>
  <si>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</si>
  <si>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</si>
  <si>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</si>
  <si>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</si>
  <si>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</si>
  <si>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</si>
  <si>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</si>
  <si>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</si>
  <si>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</si>
  <si>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</si>
  <si>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</si>
  <si>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</si>
  <si>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</si>
  <si>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</si>
  <si>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</si>
  <si>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</si>
  <si>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</si>
  <si>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</si>
  <si>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</si>
  <si>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</si>
  <si>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</si>
  <si>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</si>
  <si>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</si>
  <si>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</si>
  <si>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</si>
  <si>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</si>
  <si>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</si>
  <si>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</si>
  <si>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</si>
  <si>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</si>
  <si>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</si>
  <si>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</si>
  <si>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</si>
  <si>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</si>
  <si>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</si>
  <si>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</si>
  <si>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</si>
  <si>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</si>
  <si>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</si>
  <si>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</si>
  <si>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</si>
  <si>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</si>
  <si>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</si>
  <si>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</si>
  <si>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</si>
  <si>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</si>
  <si>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</si>
  <si>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</si>
  <si>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</si>
  <si>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</si>
  <si>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</si>
  <si>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</si>
  <si>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</si>
  <si>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</si>
  <si>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</si>
  <si>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</si>
  <si>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</si>
  <si>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</si>
  <si>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</si>
  <si>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</si>
  <si>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</si>
  <si>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</si>
  <si>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</si>
  <si>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</si>
  <si>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</si>
  <si>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</si>
  <si>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</si>
  <si>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</si>
  <si>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</si>
  <si>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</si>
  <si>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</si>
  <si>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</si>
  <si>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</si>
  <si>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</si>
  <si>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</si>
  <si>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</si>
  <si>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</si>
  <si>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</si>
  <si>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</si>
  <si>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</si>
  <si>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</si>
  <si>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</si>
  <si>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</si>
  <si>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</si>
  <si>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</si>
  <si>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</si>
  <si>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</si>
  <si>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</si>
  <si>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</si>
  <si>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</si>
  <si>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</si>
  <si>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</si>
  <si>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</si>
  <si>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</si>
  <si>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</si>
  <si>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</si>
  <si>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</si>
  <si>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</si>
  <si>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</si>
  <si>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</si>
  <si>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</si>
  <si>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</si>
  <si>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</si>
  <si>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</si>
  <si>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</si>
  <si>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</si>
  <si>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</si>
  <si>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</si>
  <si>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</si>
  <si>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</si>
  <si>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</si>
  <si>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</si>
  <si>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</si>
  <si>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</si>
  <si>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</si>
  <si>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</si>
  <si>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</si>
  <si>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</si>
  <si>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</si>
  <si>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</si>
  <si>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</si>
  <si>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</si>
  <si>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</si>
  <si>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</si>
  <si>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</si>
  <si>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</si>
  <si>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</si>
  <si>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</si>
  <si>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</si>
  <si>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</si>
  <si>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</si>
  <si>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</si>
  <si>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</si>
  <si>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</si>
  <si>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</si>
  <si>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</si>
  <si>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</si>
  <si>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</si>
  <si>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</si>
  <si>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</si>
  <si>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</si>
  <si>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</si>
  <si>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</si>
  <si>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</si>
  <si>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</si>
  <si>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</si>
  <si>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</si>
  <si>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</si>
  <si>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</si>
  <si>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</si>
  <si>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</si>
  <si>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</si>
  <si>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</si>
  <si>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</si>
  <si>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</si>
  <si>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</si>
  <si>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</si>
  <si>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</si>
  <si>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</si>
  <si>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</si>
  <si>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</si>
  <si>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</si>
  <si>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</si>
  <si>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</si>
  <si>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</si>
  <si>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</si>
  <si>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</si>
  <si>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</si>
  <si>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</si>
  <si>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</si>
  <si>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</si>
  <si>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</si>
  <si>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</si>
  <si>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</si>
  <si>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</si>
  <si>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</si>
  <si>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</si>
  <si>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</si>
  <si>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</si>
  <si>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</si>
  <si>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</si>
  <si>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</si>
  <si>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</si>
  <si>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</si>
  <si>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</si>
  <si>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</si>
  <si>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</si>
  <si>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</si>
  <si>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</si>
  <si>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</si>
  <si>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</si>
  <si>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</si>
  <si>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</si>
  <si>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</si>
  <si>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</si>
  <si>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</si>
  <si>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</si>
  <si>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</si>
  <si>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</si>
  <si>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</si>
  <si>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</si>
  <si>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</si>
  <si>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</si>
  <si>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</si>
  <si>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</si>
  <si>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</si>
  <si>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</si>
  <si>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</si>
  <si>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</si>
  <si>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</si>
  <si>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</si>
  <si>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</si>
  <si>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</si>
  <si>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</si>
  <si>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</si>
  <si>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</si>
  <si>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</si>
  <si>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</si>
  <si>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</si>
  <si>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</si>
  <si>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</si>
  <si>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</si>
  <si>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</si>
  <si>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</si>
  <si>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</si>
  <si>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</si>
  <si>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</si>
  <si>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</si>
  <si>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</si>
  <si>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</si>
  <si>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</si>
  <si>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</si>
  <si>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</si>
  <si>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</si>
  <si>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</si>
  <si>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</si>
  <si>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</si>
  <si>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</si>
  <si>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</si>
  <si>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</si>
  <si>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</si>
  <si>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</si>
  <si>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</si>
  <si>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</si>
  <si>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</si>
  <si>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</si>
  <si>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</si>
  <si>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</si>
  <si>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</si>
  <si>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</si>
  <si>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</si>
  <si>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</si>
  <si>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</si>
  <si>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</si>
  <si>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</si>
  <si>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</si>
  <si>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</si>
  <si>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</si>
  <si>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</si>
  <si>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</si>
  <si>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</si>
  <si>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</si>
  <si>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</si>
  <si>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</si>
  <si>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</si>
  <si>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</si>
  <si>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</si>
  <si>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</si>
  <si>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</si>
  <si>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</si>
  <si>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</si>
  <si>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</si>
  <si>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</si>
  <si>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</si>
  <si>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</si>
  <si>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</si>
  <si>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</si>
  <si>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</si>
  <si>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</si>
  <si>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</si>
  <si>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</si>
  <si>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</si>
  <si>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</si>
  <si>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</si>
  <si>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</si>
  <si>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</si>
  <si>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</si>
  <si>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</si>
  <si>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</si>
  <si>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</si>
  <si>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</si>
  <si>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</si>
  <si>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</si>
  <si>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</si>
  <si>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</si>
  <si>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</si>
  <si>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</si>
  <si>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</si>
  <si>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</si>
  <si>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</si>
  <si>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</si>
  <si>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</si>
  <si>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</si>
  <si>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</si>
  <si>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</si>
  <si>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</si>
  <si>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</si>
  <si>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</si>
  <si>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</si>
  <si>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</si>
  <si>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</si>
  <si>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</si>
  <si>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</si>
  <si>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</si>
  <si>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</si>
  <si>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</si>
  <si>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</si>
  <si>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</si>
  <si>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</si>
  <si>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</si>
  <si>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</si>
  <si>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</si>
  <si>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</si>
  <si>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</si>
  <si>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</si>
  <si>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</si>
  <si>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</si>
  <si>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</si>
  <si>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</si>
  <si>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</si>
  <si>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</si>
  <si>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</si>
  <si>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</si>
  <si>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</si>
  <si>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</si>
  <si>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</si>
  <si>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</si>
  <si>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</si>
  <si>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</si>
  <si>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</si>
  <si>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</si>
  <si>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</si>
  <si>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</si>
  <si>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</si>
  <si>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</si>
  <si>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</si>
  <si>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</si>
  <si>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</si>
  <si>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</si>
  <si>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</si>
  <si>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</si>
  <si>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</si>
  <si>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</si>
  <si>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</si>
  <si>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</si>
  <si>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</si>
  <si>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</si>
  <si>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</si>
  <si>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</si>
  <si>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</si>
  <si>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</si>
  <si>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</si>
  <si>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</si>
  <si>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</si>
  <si>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</si>
  <si>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</si>
  <si>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</si>
  <si>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</si>
  <si>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</si>
  <si>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</si>
  <si>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</si>
  <si>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</si>
  <si>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</si>
  <si>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</si>
  <si>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</si>
  <si>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</si>
  <si>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</si>
  <si>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</si>
  <si>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</si>
  <si>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</si>
  <si>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</si>
  <si>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</si>
  <si>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</si>
  <si>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</si>
  <si>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</si>
  <si>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</si>
  <si>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</si>
  <si>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</si>
  <si>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</si>
  <si>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</si>
  <si>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</si>
  <si>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</si>
  <si>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</si>
  <si>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</si>
  <si>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</si>
  <si>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</si>
  <si>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</si>
  <si>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</si>
  <si>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</si>
  <si>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</si>
  <si>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</si>
  <si>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</si>
  <si>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</si>
  <si>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</si>
  <si>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</si>
  <si>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</si>
  <si>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</si>
  <si>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</si>
  <si>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</si>
  <si>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</si>
  <si>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</si>
  <si>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</si>
  <si>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</si>
  <si>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</si>
  <si>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</si>
  <si>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</si>
  <si>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</si>
  <si>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</si>
  <si>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</si>
  <si>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</si>
  <si>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</si>
  <si>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</si>
  <si>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</si>
  <si>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</si>
  <si>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</si>
  <si>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</si>
  <si>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</si>
  <si>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</si>
  <si>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</si>
  <si>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</si>
  <si>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</si>
  <si>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</si>
  <si>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</si>
  <si>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</si>
  <si>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</si>
  <si>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</si>
  <si>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</si>
  <si>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</si>
  <si>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</si>
  <si>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</si>
  <si>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</si>
  <si>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</si>
  <si>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</si>
  <si>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</si>
  <si>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</si>
  <si>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</si>
  <si>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</si>
  <si>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</si>
  <si>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</si>
  <si>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</si>
  <si>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</si>
  <si>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</si>
  <si>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</si>
  <si>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</si>
  <si>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</si>
  <si>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</si>
  <si>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</si>
  <si>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</si>
  <si>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</si>
  <si>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</si>
  <si>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</si>
  <si>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</si>
  <si>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</si>
  <si>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</si>
  <si>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</si>
  <si>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</si>
  <si>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</si>
  <si>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</si>
  <si>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</si>
  <si>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</si>
  <si>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</si>
  <si>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</si>
  <si>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</si>
  <si>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</si>
  <si>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</si>
  <si>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</si>
  <si>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</si>
  <si>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</si>
  <si>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</si>
  <si>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</si>
  <si>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</si>
  <si>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</si>
  <si>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</si>
  <si>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</si>
  <si>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</si>
  <si>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</si>
  <si>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</si>
  <si>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</si>
  <si>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</si>
  <si>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</si>
  <si>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</si>
  <si>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</si>
  <si>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</si>
  <si>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</si>
  <si>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</si>
  <si>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</si>
  <si>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</si>
  <si>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</si>
  <si>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</si>
  <si>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</si>
  <si>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</si>
  <si>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</si>
  <si>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</si>
  <si>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</si>
  <si>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</si>
  <si>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</si>
  <si>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</si>
  <si>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</si>
  <si>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</si>
  <si>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</si>
  <si>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</si>
  <si>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</si>
  <si>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</si>
  <si>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</si>
  <si>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</si>
  <si>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</si>
  <si>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</si>
  <si>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</si>
  <si>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</si>
  <si>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</si>
  <si>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</si>
  <si>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</si>
  <si>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</si>
  <si>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</si>
  <si>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</si>
  <si>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</si>
  <si>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</si>
  <si>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</si>
  <si>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</si>
  <si>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</si>
  <si>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</si>
  <si>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</si>
  <si>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</si>
  <si>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</si>
  <si>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</si>
  <si>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</si>
  <si>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</si>
  <si>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</si>
  <si>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</si>
  <si>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</si>
  <si>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</si>
  <si>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</si>
  <si>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</si>
  <si>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</si>
  <si>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</si>
  <si>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</si>
  <si>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</si>
  <si>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</si>
  <si>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</si>
  <si>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</si>
  <si>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</si>
  <si>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</si>
  <si>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</si>
  <si>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</si>
  <si>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</si>
  <si>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</si>
  <si>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</si>
  <si>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</si>
  <si>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</si>
  <si>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</si>
  <si>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</si>
  <si>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</si>
  <si>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</si>
  <si>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</si>
  <si>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</si>
  <si>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</si>
  <si>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</si>
  <si>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</si>
  <si>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</si>
  <si>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</si>
  <si>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</si>
  <si>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</si>
  <si>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</si>
  <si>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</si>
  <si>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</si>
  <si>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</si>
  <si>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</si>
  <si>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</si>
  <si>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</si>
  <si>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</si>
  <si>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</si>
  <si>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</si>
  <si>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</si>
  <si>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</si>
  <si>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</si>
  <si>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</si>
  <si>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</si>
  <si>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</si>
  <si>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</si>
  <si>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</si>
  <si>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</si>
  <si>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</si>
  <si>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</si>
  <si>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</si>
  <si>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</si>
  <si>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</si>
  <si>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</si>
  <si>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</si>
  <si>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</si>
  <si>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</si>
  <si>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</si>
  <si>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</si>
  <si>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</si>
  <si>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</si>
  <si>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</si>
  <si>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</si>
  <si>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</si>
  <si>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</si>
  <si>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</si>
  <si>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</si>
  <si>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</si>
  <si>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</si>
  <si>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</si>
  <si>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</si>
  <si>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</si>
  <si>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</si>
  <si>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</si>
  <si>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</si>
  <si>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</si>
  <si>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</si>
  <si>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</si>
  <si>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</si>
  <si>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</si>
  <si>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</si>
  <si>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</si>
  <si>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</si>
  <si>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</si>
  <si>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</si>
  <si>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</si>
  <si>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</si>
  <si>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</si>
  <si>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</si>
  <si>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</si>
  <si>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</si>
  <si>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</si>
  <si>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</si>
  <si>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</si>
  <si>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</si>
  <si>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</si>
  <si>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</si>
  <si>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</si>
  <si>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</si>
  <si>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</si>
  <si>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</si>
  <si>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</si>
  <si>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</si>
  <si>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</si>
  <si>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</si>
  <si>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</si>
  <si>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</si>
  <si>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</si>
  <si>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</si>
  <si>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</si>
  <si>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</si>
  <si>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</si>
  <si>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</si>
  <si>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</si>
  <si>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</si>
  <si>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</si>
  <si>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</si>
  <si>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</si>
  <si>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</si>
  <si>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</si>
  <si>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</si>
  <si>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</si>
  <si>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</si>
  <si>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</si>
  <si>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</si>
  <si>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</si>
  <si>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</si>
  <si>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</si>
  <si>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</si>
  <si>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</si>
  <si>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</si>
  <si>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</si>
  <si>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</si>
  <si>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</si>
  <si>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</si>
  <si>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</si>
  <si>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</si>
  <si>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</si>
  <si>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</si>
  <si>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</si>
  <si>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</si>
  <si>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</si>
  <si>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</si>
  <si>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</si>
  <si>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</si>
  <si>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</si>
  <si>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</si>
  <si>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</si>
  <si>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</si>
  <si>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</si>
  <si>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</si>
  <si>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</si>
  <si>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</si>
  <si>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</si>
  <si>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</si>
  <si>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</si>
  <si>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</si>
  <si>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</si>
  <si>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</si>
  <si>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</si>
  <si>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</si>
  <si>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</si>
  <si>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</si>
  <si>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</si>
  <si>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</si>
  <si>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</si>
  <si>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</si>
  <si>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</si>
  <si>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</si>
  <si>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</si>
  <si>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</si>
  <si>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</si>
  <si>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</si>
  <si>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</si>
  <si>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</si>
  <si>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</si>
  <si>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</si>
  <si>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</si>
  <si>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</si>
  <si>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</si>
  <si>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</si>
  <si>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</si>
  <si>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</si>
  <si>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</si>
  <si>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</si>
  <si>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</si>
  <si>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</si>
  <si>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</si>
  <si>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</si>
  <si>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</si>
  <si>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</si>
  <si>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</si>
  <si>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</si>
  <si>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</si>
  <si>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</si>
  <si>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</si>
  <si>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</si>
  <si>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</si>
  <si>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</si>
  <si>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</si>
  <si>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</si>
  <si>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</si>
  <si>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</si>
  <si>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</si>
  <si>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</si>
  <si>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</si>
  <si>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</si>
  <si>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</si>
  <si>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</si>
  <si>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</si>
  <si>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</si>
  <si>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</si>
  <si>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</si>
  <si>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</si>
  <si>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</si>
  <si>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</si>
  <si>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</si>
  <si>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</si>
  <si>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</si>
  <si>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</si>
  <si>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</si>
  <si>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</si>
  <si>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</si>
  <si>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</si>
  <si>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</si>
  <si>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</si>
  <si>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</si>
  <si>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</si>
  <si>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</si>
  <si>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</si>
  <si>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</si>
  <si>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</si>
  <si>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</si>
  <si>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</si>
  <si>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</si>
  <si>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</si>
  <si>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</si>
  <si>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</si>
  <si>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</si>
  <si>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</si>
  <si>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</si>
  <si>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</si>
  <si>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</si>
  <si>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</si>
  <si>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</si>
  <si>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</si>
  <si>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</si>
  <si>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</si>
  <si>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</si>
  <si>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</si>
  <si>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</si>
  <si>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</si>
  <si>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</si>
  <si>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</si>
  <si>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</si>
  <si>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</si>
  <si>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</si>
  <si>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</si>
  <si>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</si>
  <si>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</si>
  <si>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</si>
  <si>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</si>
  <si>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</si>
  <si>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</si>
  <si>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</si>
  <si>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</si>
  <si>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</si>
  <si>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</si>
  <si>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</si>
  <si>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</si>
  <si>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</si>
  <si>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</si>
  <si>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</si>
  <si>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</si>
  <si>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</si>
  <si>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</si>
  <si>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</si>
  <si>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</si>
  <si>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</si>
  <si>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</si>
  <si>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</si>
  <si>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</si>
  <si>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</si>
  <si>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</si>
  <si>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</si>
  <si>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</si>
  <si>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</si>
  <si>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</si>
  <si>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</si>
  <si>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</si>
  <si>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</si>
  <si>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</si>
  <si>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</si>
  <si>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</si>
  <si>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</si>
  <si>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</si>
  <si>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</si>
  <si>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</si>
  <si>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</si>
  <si>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</si>
  <si>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</si>
  <si>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</si>
  <si>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</si>
  <si>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</si>
  <si>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</si>
  <si>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</si>
  <si>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</si>
  <si>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</si>
  <si>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</si>
  <si>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</si>
  <si>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</si>
  <si>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</si>
  <si>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</si>
  <si>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</si>
  <si>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</si>
  <si>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</si>
  <si>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</si>
  <si>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</si>
  <si>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</si>
  <si>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</si>
  <si>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</si>
  <si>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</si>
  <si>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</si>
  <si>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</si>
  <si>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</si>
  <si>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</si>
  <si>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</si>
  <si>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</si>
  <si>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</si>
  <si>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</si>
  <si>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</si>
  <si>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</si>
  <si>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</si>
  <si>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</si>
  <si>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</si>
  <si>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</si>
  <si>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</si>
  <si>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</si>
  <si>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</si>
  <si>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</si>
  <si>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</si>
  <si>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</si>
  <si>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</si>
  <si>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</si>
  <si>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</si>
  <si>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</si>
  <si>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</si>
  <si>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</si>
  <si>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</si>
  <si>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</si>
  <si>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</si>
  <si>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</si>
  <si>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</si>
  <si>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</si>
  <si>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</si>
  <si>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</si>
  <si>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</si>
  <si>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</si>
  <si>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</si>
  <si>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</si>
  <si>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</si>
  <si>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</si>
  <si>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</si>
  <si>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</si>
  <si>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</si>
  <si>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</si>
  <si>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</si>
  <si>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</si>
  <si>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</si>
  <si>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</si>
  <si>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</si>
  <si>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</si>
  <si>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</si>
  <si>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</si>
  <si>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</si>
  <si>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</si>
  <si>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</si>
  <si>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</si>
  <si>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</si>
  <si>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</si>
  <si>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</si>
  <si>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</si>
  <si>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</si>
  <si>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</si>
  <si>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</si>
  <si>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</si>
  <si>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</si>
  <si>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</si>
  <si>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</si>
  <si>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</si>
  <si>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</si>
  <si>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</si>
  <si>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</si>
  <si>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</si>
  <si>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</si>
  <si>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</si>
  <si>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</si>
  <si>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</si>
  <si>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</si>
  <si>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</si>
  <si>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</si>
  <si>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</si>
  <si>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</si>
  <si>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</si>
  <si>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</si>
  <si>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</si>
  <si>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</si>
  <si>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</si>
  <si>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</si>
  <si>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</si>
  <si>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</si>
  <si>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</si>
  <si>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</si>
  <si>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</si>
  <si>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</si>
  <si>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</si>
  <si>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</si>
  <si>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</si>
  <si>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</si>
  <si>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</si>
  <si>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</si>
  <si>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</si>
  <si>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</si>
  <si>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</si>
  <si>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</si>
  <si>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</si>
  <si>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</si>
  <si>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</si>
  <si>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</si>
  <si>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</si>
  <si>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</si>
  <si>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</si>
  <si>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</si>
  <si>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</si>
  <si>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</si>
  <si>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</si>
  <si>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</si>
  <si>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</si>
  <si>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</si>
  <si>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</si>
  <si>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</si>
  <si>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</si>
  <si>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</si>
  <si>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</si>
  <si>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</si>
  <si>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</si>
  <si>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</si>
  <si>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</si>
  <si>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</si>
  <si>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</si>
  <si>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</si>
  <si>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</si>
  <si>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</si>
  <si>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</si>
  <si>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</si>
  <si>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</si>
  <si>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</si>
  <si>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</si>
  <si>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</si>
  <si>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</si>
  <si>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</si>
  <si>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</si>
  <si>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</si>
  <si>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</si>
  <si>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</si>
  <si>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</si>
  <si>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</si>
  <si>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</si>
  <si>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</si>
  <si>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</si>
  <si>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</si>
  <si>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</si>
  <si>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</si>
  <si>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</si>
  <si>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</si>
  <si>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</si>
  <si>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</si>
  <si>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</si>
  <si>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</si>
  <si>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</si>
  <si>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</si>
  <si>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</si>
  <si>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</si>
  <si>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</si>
  <si>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</si>
  <si>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</si>
  <si>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</si>
  <si>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</si>
  <si>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</si>
  <si>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</si>
  <si>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</si>
  <si>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</si>
  <si>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</si>
  <si>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</si>
  <si>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</si>
  <si>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</si>
  <si>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</si>
  <si>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</si>
  <si>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</si>
  <si>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</si>
  <si>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</si>
  <si>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</si>
  <si>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</si>
  <si>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</si>
  <si>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</si>
  <si>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</si>
  <si>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</si>
  <si>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</si>
  <si>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</si>
  <si>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</si>
  <si>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</si>
  <si>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</si>
  <si>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</si>
  <si>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</si>
  <si>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</si>
  <si>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</si>
  <si>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</si>
  <si>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</si>
  <si>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</si>
  <si>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</si>
  <si>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</si>
  <si>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</si>
  <si>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</si>
  <si>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</si>
  <si>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</si>
  <si>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</si>
  <si>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</si>
  <si>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</si>
  <si>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</si>
  <si>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</si>
  <si>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</si>
  <si>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</si>
  <si>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</si>
  <si>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</si>
  <si>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</si>
  <si>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</si>
  <si>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</si>
  <si>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</si>
  <si>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</si>
  <si>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</si>
  <si>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</si>
  <si>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</si>
  <si>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</si>
  <si>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</si>
  <si>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</si>
  <si>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</si>
  <si>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</si>
  <si>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</si>
  <si>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</si>
  <si>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</si>
  <si>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</si>
  <si>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</si>
  <si>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</si>
  <si>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</si>
  <si>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</si>
  <si>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</si>
  <si>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</si>
  <si>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</si>
  <si>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</si>
  <si>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</si>
  <si>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</si>
  <si>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</si>
  <si>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</si>
  <si>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</si>
  <si>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</si>
  <si>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</si>
  <si>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</si>
  <si>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</si>
  <si>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</si>
  <si>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</si>
  <si>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</si>
  <si>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</si>
  <si>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</si>
  <si>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</si>
  <si>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</si>
  <si>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</si>
  <si>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</si>
  <si>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</si>
  <si>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</si>
  <si>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</si>
  <si>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</si>
  <si>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</si>
  <si>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</si>
  <si>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</si>
  <si>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</si>
  <si>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</si>
  <si>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</si>
  <si>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</si>
  <si>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</si>
  <si>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</si>
  <si>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</si>
  <si>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</si>
  <si>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</si>
  <si>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</si>
  <si>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</si>
  <si>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</si>
  <si>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</si>
  <si>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</si>
  <si>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</si>
  <si>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</si>
  <si>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</si>
  <si>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</si>
  <si>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</si>
  <si>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</si>
  <si>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</si>
  <si>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</si>
  <si>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</si>
  <si>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</si>
  <si>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</si>
  <si>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</si>
  <si>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</si>
  <si>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</si>
  <si>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</si>
  <si>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</si>
  <si>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</si>
  <si>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</si>
  <si>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</si>
  <si>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</si>
  <si>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</si>
  <si>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</si>
  <si>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</si>
  <si>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</si>
  <si>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</si>
  <si>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</si>
  <si>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</si>
  <si>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</si>
  <si>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</si>
  <si>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</si>
  <si>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</si>
  <si>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</si>
  <si>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</si>
  <si>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</si>
  <si>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</si>
  <si>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</si>
  <si>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</si>
  <si>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</si>
  <si>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</si>
  <si>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</si>
  <si>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</si>
  <si>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</si>
  <si>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</si>
  <si>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</si>
  <si>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</si>
  <si>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</si>
  <si>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</si>
  <si>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</si>
  <si>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</si>
  <si>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</si>
  <si>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</si>
  <si>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</si>
  <si>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</si>
  <si>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</si>
  <si>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</si>
  <si>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</si>
  <si>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</si>
  <si>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</si>
  <si>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</si>
  <si>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</si>
  <si>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</si>
  <si>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</si>
  <si>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</si>
  <si>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</si>
  <si>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</si>
  <si>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</si>
  <si>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</si>
  <si>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</si>
  <si>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</si>
  <si>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</si>
  <si>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</si>
  <si>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</si>
  <si>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</si>
  <si>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</si>
  <si>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</si>
  <si>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</si>
  <si>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</si>
  <si>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</si>
  <si>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</si>
  <si>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</si>
  <si>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</si>
  <si>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</si>
  <si>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</si>
  <si>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</si>
  <si>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</si>
  <si>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</si>
  <si>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</si>
  <si>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</si>
  <si>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</si>
  <si>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</si>
  <si>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</si>
  <si>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</si>
  <si>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</si>
  <si>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</si>
  <si>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</si>
  <si>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</si>
  <si>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</si>
  <si>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</si>
  <si>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</si>
  <si>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</si>
  <si>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</si>
  <si>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</si>
  <si>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</si>
  <si>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</si>
  <si>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</si>
  <si>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</si>
  <si>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</si>
  <si>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</si>
  <si>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</si>
  <si>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</si>
  <si>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</si>
  <si>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</si>
  <si>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</si>
  <si>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</si>
  <si>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</si>
  <si>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</si>
  <si>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</si>
  <si>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</si>
  <si>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</si>
  <si>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</si>
  <si>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</si>
  <si>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</si>
  <si>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</si>
  <si>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</si>
  <si>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</si>
  <si>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</si>
  <si>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</si>
  <si>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</si>
  <si>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</si>
  <si>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</si>
  <si>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</si>
  <si>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</si>
  <si>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</si>
  <si>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</si>
  <si>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</si>
  <si>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</si>
  <si>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</si>
  <si>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</si>
  <si>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</si>
  <si>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</si>
  <si>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</si>
  <si>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</si>
  <si>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</si>
  <si>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</si>
  <si>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</si>
  <si>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</si>
  <si>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</si>
  <si>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</si>
  <si>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</si>
  <si>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</si>
  <si>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</si>
  <si>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</si>
  <si>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</si>
  <si>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</si>
  <si>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</si>
  <si>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</si>
  <si>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</si>
  <si>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</si>
  <si>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</si>
  <si>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</si>
  <si>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</si>
  <si>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</si>
  <si>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</si>
  <si>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</si>
  <si>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</si>
  <si>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</si>
  <si>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</si>
  <si>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</si>
  <si>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</si>
  <si>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</si>
  <si>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</si>
  <si>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</si>
  <si>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</si>
  <si>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</si>
  <si>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</si>
  <si>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</si>
  <si>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</si>
  <si>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</si>
  <si>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</si>
  <si>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</si>
  <si>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</si>
  <si>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</si>
  <si>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</si>
  <si>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</si>
  <si>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</si>
  <si>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</si>
  <si>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</si>
  <si>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</si>
  <si>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</si>
  <si>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</si>
  <si>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</si>
  <si>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</si>
  <si>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</si>
  <si>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</si>
  <si>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</si>
  <si>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</si>
  <si>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</si>
  <si>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</si>
  <si>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</si>
  <si>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</si>
  <si>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</si>
  <si>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</si>
  <si>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</si>
  <si>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</si>
  <si>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</si>
  <si>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</si>
  <si>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</si>
  <si>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</si>
  <si>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</si>
  <si>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</si>
  <si>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</si>
  <si>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</si>
  <si>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</si>
  <si>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</si>
  <si>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</si>
  <si>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</si>
  <si>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</si>
  <si>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</si>
  <si>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</si>
  <si>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</si>
  <si>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</si>
  <si>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</si>
  <si>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</si>
  <si>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</si>
  <si>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</si>
  <si>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</si>
  <si>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</si>
  <si>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</si>
  <si>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</si>
  <si>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</si>
  <si>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</si>
  <si>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</si>
  <si>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</si>
  <si>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</si>
  <si>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</si>
  <si>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</si>
  <si>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</si>
  <si>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</si>
  <si>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</si>
  <si>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</si>
  <si>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</si>
  <si>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</si>
  <si>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</si>
  <si>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</si>
  <si>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</si>
  <si>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</si>
  <si>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</si>
  <si>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</si>
  <si>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</si>
  <si>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</si>
  <si>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</si>
  <si>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</si>
  <si>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</si>
  <si>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</si>
  <si>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</si>
  <si>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</si>
  <si>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</si>
  <si>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</si>
  <si>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</si>
  <si>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</si>
  <si>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</si>
  <si>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</si>
  <si>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</si>
  <si>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</si>
  <si>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</si>
  <si>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</si>
  <si>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</si>
  <si>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</si>
  <si>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</si>
  <si>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</si>
  <si>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</si>
  <si>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</si>
  <si>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</si>
  <si>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</si>
  <si>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</si>
  <si>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</si>
  <si>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</si>
  <si>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</si>
  <si>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</si>
  <si>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</si>
  <si>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</si>
  <si>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</si>
  <si>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</si>
  <si>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</si>
  <si>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</si>
  <si>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</si>
  <si>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</si>
  <si>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</si>
  <si>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</si>
  <si>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</si>
  <si>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</si>
  <si>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</si>
  <si>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</si>
  <si>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</si>
  <si>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</si>
  <si>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</si>
  <si>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</si>
  <si>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</si>
  <si>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</si>
  <si>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</si>
  <si>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</si>
  <si>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</si>
  <si>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</si>
  <si>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</si>
  <si>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</si>
  <si>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</si>
  <si>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</si>
  <si>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</si>
  <si>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</si>
  <si>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</si>
  <si>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</si>
  <si>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</si>
  <si>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</si>
  <si>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</si>
  <si>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</si>
  <si>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</si>
  <si>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</si>
  <si>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</si>
  <si>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</si>
  <si>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</si>
  <si>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</si>
  <si>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</si>
  <si>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</si>
  <si>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</si>
  <si>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</si>
  <si>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</si>
  <si>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</si>
  <si>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</si>
  <si>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</si>
  <si>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</si>
  <si>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</si>
  <si>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</si>
  <si>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</si>
  <si>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</si>
  <si>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</si>
  <si>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</si>
  <si>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</si>
  <si>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</si>
  <si>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</si>
  <si>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</si>
  <si>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</si>
  <si>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</si>
  <si>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</si>
  <si>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</si>
  <si>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</si>
  <si>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</si>
  <si>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</si>
  <si>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</si>
  <si>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</si>
  <si>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</si>
  <si>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</si>
  <si>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</si>
  <si>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</si>
  <si>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</si>
  <si>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</si>
  <si>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</si>
  <si>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</si>
  <si>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</si>
  <si>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</si>
  <si>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</si>
  <si>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</si>
  <si>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</si>
  <si>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</si>
  <si>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</si>
  <si>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</si>
  <si>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</si>
  <si>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</si>
  <si>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</si>
  <si>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</si>
  <si>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</si>
  <si>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</si>
  <si>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</si>
  <si>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</si>
  <si>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</si>
  <si>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</si>
  <si>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</si>
  <si>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</si>
  <si>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</si>
  <si>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</si>
  <si>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</si>
  <si>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</si>
  <si>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</si>
  <si>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</si>
  <si>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</si>
  <si>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</si>
  <si>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</si>
  <si>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</si>
  <si>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</si>
  <si>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</si>
  <si>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</si>
  <si>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</si>
  <si>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</si>
  <si>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</si>
  <si>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</si>
  <si>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</si>
  <si>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</si>
  <si>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</si>
  <si>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</si>
  <si>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</si>
  <si>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</si>
  <si>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</si>
  <si>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</si>
  <si>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</si>
  <si>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</si>
  <si>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</si>
  <si>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</si>
  <si>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</si>
  <si>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</si>
  <si>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</si>
  <si>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</si>
  <si>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</si>
  <si>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</si>
  <si>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</si>
  <si>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</si>
  <si>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</si>
  <si>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</si>
  <si>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</si>
  <si>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</si>
  <si>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</si>
  <si>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</si>
  <si>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</si>
  <si>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</si>
  <si>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</si>
  <si>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</si>
  <si>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</si>
  <si>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</si>
  <si>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</si>
  <si>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</si>
  <si>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</si>
  <si>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</si>
  <si>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</si>
  <si>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</si>
  <si>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</si>
  <si>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</si>
  <si>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</si>
  <si>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</si>
  <si>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</si>
  <si>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</si>
  <si>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</si>
  <si>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</si>
  <si>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</si>
  <si>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</si>
  <si>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</si>
  <si>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</si>
  <si>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</si>
  <si>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</si>
  <si>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</si>
  <si>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</si>
  <si>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</si>
  <si>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</si>
  <si>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</si>
  <si>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</si>
  <si>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</si>
  <si>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</si>
  <si>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</si>
  <si>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</si>
  <si>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</si>
  <si>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</si>
  <si>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</si>
  <si>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</si>
  <si>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</si>
  <si>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</si>
  <si>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</si>
  <si>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</si>
  <si>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</si>
  <si>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</si>
  <si>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</si>
  <si>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</si>
  <si>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</si>
  <si>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</si>
  <si>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</si>
  <si>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</si>
  <si>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</si>
  <si>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</si>
  <si>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</si>
  <si>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</si>
  <si>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</si>
  <si>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</si>
  <si>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</si>
  <si>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</si>
  <si>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</si>
  <si>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</si>
  <si>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</si>
  <si>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</si>
  <si>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</si>
  <si>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</si>
  <si>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</si>
  <si>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</si>
  <si>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</si>
  <si>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</si>
  <si>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</si>
  <si>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</si>
  <si>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</si>
  <si>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</si>
  <si>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</si>
  <si>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</si>
  <si>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</si>
  <si>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</si>
  <si>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</si>
  <si>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</si>
  <si>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</si>
  <si>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</si>
  <si>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</si>
  <si>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</si>
  <si>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</si>
  <si>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</si>
  <si>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</si>
  <si>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</si>
  <si>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</si>
  <si>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</si>
  <si>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</si>
  <si>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</si>
  <si>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</si>
  <si>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</si>
  <si>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</si>
  <si>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</si>
  <si>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</si>
  <si>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</si>
  <si>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</si>
  <si>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</si>
  <si>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</si>
  <si>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</si>
  <si>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</si>
  <si>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</si>
  <si>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</si>
  <si>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</si>
  <si>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</si>
  <si>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</si>
  <si>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</si>
  <si>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</si>
  <si>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</si>
  <si>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</si>
  <si>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</si>
  <si>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</si>
  <si>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</si>
  <si>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</si>
  <si>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</si>
  <si>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</si>
  <si>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</si>
  <si>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</si>
  <si>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</si>
  <si>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</si>
  <si>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</si>
  <si>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</si>
  <si>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</si>
  <si>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</si>
  <si>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</si>
  <si>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</si>
  <si>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</si>
  <si>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</si>
  <si>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</si>
  <si>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</si>
  <si>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</si>
  <si>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</si>
  <si>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</si>
  <si>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</si>
  <si>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</si>
  <si>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</si>
  <si>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</si>
  <si>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</si>
  <si>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</si>
  <si>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</si>
  <si>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</si>
  <si>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</si>
  <si>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</si>
  <si>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</si>
  <si>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</si>
  <si>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</si>
  <si>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</si>
  <si>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</si>
  <si>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</si>
  <si>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</si>
  <si>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</si>
  <si>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</si>
  <si>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</si>
  <si>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</si>
  <si>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</si>
  <si>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</si>
  <si>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</si>
  <si>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</si>
  <si>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</si>
  <si>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</si>
  <si>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</si>
  <si>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</si>
  <si>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</si>
  <si>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</si>
  <si>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</si>
  <si>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</si>
  <si>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</si>
  <si>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</si>
  <si>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</si>
  <si>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</si>
  <si>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</si>
  <si>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</si>
  <si>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</si>
  <si>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</si>
  <si>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</si>
  <si>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</si>
  <si>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</si>
  <si>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</si>
  <si>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</si>
  <si>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</si>
  <si>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</si>
  <si>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</si>
  <si>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</si>
  <si>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</si>
  <si>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</si>
  <si>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</si>
  <si>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</si>
  <si>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</si>
  <si>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</si>
  <si>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</si>
  <si>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</si>
  <si>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</si>
  <si>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</si>
  <si>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</si>
  <si>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</si>
  <si>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</si>
  <si>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</si>
  <si>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</si>
  <si>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</si>
  <si>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</si>
  <si>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</si>
  <si>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</si>
  <si>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</si>
  <si>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</si>
  <si>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</si>
  <si>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</si>
  <si>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</si>
  <si>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</si>
  <si>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</si>
  <si>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</si>
  <si>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</si>
  <si>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</si>
  <si>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</si>
  <si>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</si>
  <si>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</si>
  <si>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</si>
  <si>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</si>
  <si>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</si>
  <si>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</si>
  <si>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</si>
  <si>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</si>
  <si>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</si>
  <si>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</si>
  <si>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</si>
  <si>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</si>
  <si>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</si>
  <si>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</si>
  <si>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</si>
  <si>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</si>
  <si>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</si>
  <si>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</si>
  <si>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</si>
  <si>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</si>
  <si>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</si>
  <si>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</si>
  <si>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</si>
  <si>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</si>
  <si>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</si>
  <si>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</si>
  <si>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</si>
  <si>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</si>
  <si>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</si>
  <si>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</si>
  <si>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</si>
  <si>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</si>
  <si>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</si>
  <si>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</si>
  <si>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</si>
  <si>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</si>
  <si>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</si>
  <si>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</si>
  <si>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</si>
  <si>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</si>
  <si>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</si>
  <si>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</si>
  <si>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</si>
  <si>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</si>
  <si>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</si>
  <si>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</si>
  <si>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</si>
  <si>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</si>
  <si>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</si>
  <si>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</si>
  <si>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</si>
  <si>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</si>
  <si>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</si>
  <si>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</si>
  <si>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</si>
  <si>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</si>
  <si>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</si>
  <si>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</si>
  <si>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</si>
  <si>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</si>
  <si>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</si>
  <si>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</si>
  <si>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</si>
  <si>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</si>
  <si>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</si>
  <si>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</si>
  <si>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</si>
  <si>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</si>
  <si>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</si>
  <si>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</si>
  <si>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</si>
  <si>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</si>
  <si>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</si>
  <si>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</si>
  <si>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</si>
  <si>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</si>
  <si>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</si>
  <si>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</si>
  <si>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</si>
  <si>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</si>
  <si>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</si>
  <si>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</si>
  <si>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</si>
  <si>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</si>
  <si>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</si>
  <si>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</si>
  <si>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</si>
  <si>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</si>
  <si>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</si>
  <si>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</si>
  <si>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</si>
  <si>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</si>
  <si>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</si>
  <si>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</si>
  <si>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</si>
  <si>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</si>
  <si>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</si>
  <si>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</si>
  <si>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</si>
  <si>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</si>
  <si>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</si>
  <si>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</si>
  <si>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</si>
  <si>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</si>
  <si>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</si>
  <si>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</si>
  <si>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</si>
  <si>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</si>
  <si>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</si>
  <si>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</si>
  <si>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</si>
  <si>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</si>
  <si>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</si>
  <si>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</si>
  <si>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</si>
  <si>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</si>
  <si>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</si>
  <si>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</si>
  <si>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</si>
  <si>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</si>
  <si>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</si>
  <si>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</si>
  <si>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</si>
  <si>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</si>
  <si>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</si>
  <si>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</si>
  <si>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</si>
  <si>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</si>
  <si>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</si>
  <si>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</si>
  <si>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</si>
  <si>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</si>
  <si>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</si>
  <si>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</si>
  <si>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</si>
  <si>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</si>
  <si>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</si>
  <si>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</si>
  <si>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</si>
  <si>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</si>
  <si>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</si>
  <si>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</si>
  <si>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</si>
  <si>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</si>
  <si>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</si>
  <si>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</si>
  <si>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</si>
  <si>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</si>
  <si>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</si>
  <si>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</si>
  <si>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</si>
  <si>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</si>
  <si>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</si>
  <si>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</si>
  <si>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</si>
  <si>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</si>
  <si>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</si>
  <si>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</si>
  <si>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</si>
  <si>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</si>
  <si>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</si>
  <si>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</si>
  <si>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</si>
  <si>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</si>
  <si>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</si>
  <si>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</si>
  <si>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</si>
  <si>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</si>
  <si>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</si>
  <si>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</si>
  <si>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</si>
  <si>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</si>
  <si>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</si>
  <si>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</si>
  <si>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</si>
  <si>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</si>
  <si>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</si>
  <si>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</si>
  <si>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</si>
  <si>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</si>
  <si>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</si>
  <si>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</si>
  <si>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</si>
  <si>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</si>
  <si>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</si>
  <si>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</si>
  <si>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</si>
  <si>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</si>
  <si>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</si>
  <si>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</si>
  <si>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</si>
  <si>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</si>
  <si>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</si>
  <si>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</si>
  <si>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</si>
  <si>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</si>
  <si>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</si>
  <si>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</si>
  <si>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</si>
  <si>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</si>
  <si>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</si>
  <si>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</si>
  <si>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</si>
  <si>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</si>
  <si>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</si>
  <si>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</si>
  <si>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</si>
  <si>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</si>
  <si>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</si>
  <si>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</si>
  <si>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</si>
  <si>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</si>
  <si>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</si>
  <si>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</si>
  <si>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</si>
  <si>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</si>
  <si>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</si>
  <si>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</si>
  <si>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</si>
  <si>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</si>
  <si>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</si>
  <si>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</si>
  <si>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</si>
  <si>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</si>
  <si>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</si>
  <si>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</si>
  <si>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</si>
  <si>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</si>
  <si>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</si>
  <si>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</si>
  <si>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</si>
  <si>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</si>
  <si>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</si>
  <si>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</si>
  <si>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</si>
  <si>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</si>
  <si>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</si>
  <si>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</si>
  <si>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</si>
  <si>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</si>
  <si>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</si>
  <si>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</si>
  <si>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</si>
  <si>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</si>
  <si>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</si>
  <si>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</si>
  <si>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</si>
  <si>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</si>
  <si>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</si>
  <si>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</si>
  <si>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</si>
  <si>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</si>
  <si>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</si>
  <si>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</si>
  <si>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</si>
  <si>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</si>
  <si>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</si>
  <si>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</si>
  <si>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</si>
  <si>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</si>
  <si>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</si>
  <si>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</si>
  <si>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</si>
  <si>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</si>
  <si>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</si>
  <si>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</si>
  <si>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</si>
  <si>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</si>
  <si>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</si>
  <si>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</si>
  <si>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</si>
  <si>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</si>
  <si>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</si>
  <si>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</si>
  <si>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</si>
  <si>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</si>
  <si>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</si>
  <si>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</si>
  <si>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</si>
  <si>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</si>
  <si>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</si>
  <si>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</si>
  <si>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</si>
  <si>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</si>
  <si>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</si>
  <si>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</si>
  <si>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</si>
  <si>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</si>
  <si>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</si>
  <si>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</si>
  <si>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</si>
  <si>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</si>
  <si>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</si>
  <si>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</si>
  <si>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</si>
  <si>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</si>
  <si>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</si>
  <si>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</si>
  <si>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</si>
  <si>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</si>
  <si>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</si>
  <si>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</si>
  <si>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</si>
  <si>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</si>
  <si>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</si>
  <si>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</si>
  <si>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</si>
  <si>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</si>
  <si>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</si>
  <si>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</si>
  <si>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</si>
  <si>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</si>
  <si>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</si>
  <si>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</si>
  <si>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</si>
  <si>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</si>
  <si>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</si>
  <si>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</si>
  <si>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</si>
  <si>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</si>
  <si>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</si>
  <si>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</si>
  <si>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</si>
  <si>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</si>
  <si>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</si>
  <si>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</si>
  <si>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</si>
  <si>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</si>
  <si>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</si>
  <si>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</si>
  <si>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</si>
  <si>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</si>
  <si>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</si>
  <si>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</si>
  <si>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</si>
  <si>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</si>
  <si>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</si>
  <si>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</si>
  <si>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</si>
  <si>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</si>
  <si>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</si>
  <si>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</si>
  <si>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</si>
  <si>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</si>
  <si>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</si>
  <si>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</si>
  <si>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</si>
  <si>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</si>
  <si>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</si>
  <si>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</si>
  <si>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</si>
  <si>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</si>
  <si>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</si>
  <si>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</si>
  <si>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</si>
  <si>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</si>
  <si>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</si>
  <si>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</si>
  <si>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</si>
  <si>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</si>
  <si>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</si>
  <si>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</si>
  <si>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</si>
  <si>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</si>
  <si>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</si>
  <si>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</si>
  <si>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</si>
  <si>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</si>
  <si>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</si>
  <si>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</si>
  <si>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</si>
  <si>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</si>
  <si>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</si>
  <si>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</si>
  <si>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</si>
  <si>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</si>
  <si>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</si>
  <si>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</si>
  <si>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</si>
  <si>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</si>
  <si>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</si>
  <si>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</si>
  <si>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</si>
  <si>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</si>
  <si>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</si>
  <si>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</si>
  <si>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</si>
  <si>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</si>
  <si>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</si>
  <si>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</si>
  <si>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</si>
  <si>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</si>
  <si>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</si>
  <si>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</si>
  <si>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</si>
  <si>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</si>
  <si>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</si>
  <si>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</si>
  <si>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</si>
  <si>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</si>
  <si>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</si>
  <si>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</si>
  <si>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</si>
  <si>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</si>
  <si>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</si>
  <si>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</si>
  <si>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</si>
  <si>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</si>
  <si>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</si>
  <si>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</si>
  <si>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</si>
  <si>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</si>
  <si>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</si>
  <si>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</si>
  <si>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</si>
  <si>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</si>
  <si>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</si>
  <si>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</si>
  <si>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</si>
  <si>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</si>
  <si>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</si>
  <si>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</si>
  <si>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</si>
  <si>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</si>
  <si>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</si>
  <si>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</si>
  <si>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</si>
  <si>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</si>
  <si>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</si>
  <si>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</si>
  <si>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</si>
  <si>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</si>
  <si>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</si>
  <si>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</si>
  <si>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</si>
  <si>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</si>
  <si>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</si>
  <si>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</si>
  <si>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</si>
  <si>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</si>
  <si>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</si>
  <si>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</si>
  <si>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</si>
  <si>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</si>
  <si>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</si>
  <si>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</si>
  <si>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</si>
  <si>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</si>
  <si>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</si>
  <si>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</si>
  <si>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</si>
  <si>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</si>
  <si>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</si>
  <si>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</si>
  <si>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</si>
  <si>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</si>
  <si>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</si>
  <si>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</si>
  <si>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</si>
  <si>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</si>
  <si>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</si>
  <si>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</si>
  <si>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</si>
  <si>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</si>
  <si>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</si>
  <si>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</si>
  <si>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</si>
  <si>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</si>
  <si>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</si>
  <si>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</si>
  <si>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</si>
  <si>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</si>
  <si>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</si>
  <si>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</si>
  <si>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</si>
  <si>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</si>
  <si>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</si>
  <si>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</si>
  <si>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</si>
  <si>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</si>
  <si>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</si>
  <si>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</si>
  <si>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</si>
  <si>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</si>
  <si>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</si>
  <si>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</si>
  <si>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</si>
  <si>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</si>
  <si>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</si>
  <si>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</si>
  <si>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</si>
  <si>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</si>
  <si>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</si>
  <si>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</si>
  <si>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</si>
  <si>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</si>
  <si>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</si>
  <si>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</si>
  <si>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</si>
  <si>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</si>
  <si>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</si>
  <si>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</si>
  <si>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</si>
  <si>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</si>
  <si>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</si>
  <si>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</si>
  <si>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</si>
  <si>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</si>
  <si>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</si>
  <si>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</si>
  <si>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</si>
  <si>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</si>
  <si>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</si>
  <si>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</si>
  <si>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</si>
  <si>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</si>
  <si>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</si>
  <si>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</si>
  <si>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</si>
  <si>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</si>
  <si>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</si>
  <si>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</si>
  <si>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</si>
  <si>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</si>
  <si>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</si>
  <si>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</si>
  <si>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</si>
  <si>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</si>
  <si>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</si>
  <si>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</si>
  <si>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</si>
  <si>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</si>
  <si>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</si>
  <si>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</si>
  <si>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</si>
  <si>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</si>
  <si>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</si>
  <si>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</si>
  <si>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</si>
  <si>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</si>
  <si>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</si>
  <si>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</si>
  <si>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</si>
  <si>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</si>
  <si>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</si>
  <si>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</si>
  <si>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</si>
  <si>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</si>
  <si>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</si>
  <si>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</si>
  <si>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</si>
  <si>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</si>
  <si>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</si>
  <si>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</si>
  <si>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</si>
  <si>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</si>
  <si>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</si>
  <si>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</si>
  <si>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</si>
  <si>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</si>
  <si>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</si>
  <si>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</si>
  <si>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</si>
  <si>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</si>
  <si>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</si>
  <si>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</si>
  <si>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</si>
  <si>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</si>
  <si>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</si>
  <si>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</si>
  <si>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</si>
  <si>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</si>
  <si>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</si>
  <si>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</si>
  <si>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</si>
  <si>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</si>
  <si>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</si>
  <si>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</si>
  <si>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</si>
  <si>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</si>
  <si>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</si>
  <si>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</si>
  <si>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</si>
  <si>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</si>
  <si>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</si>
  <si>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</si>
  <si>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</si>
  <si>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</si>
  <si>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</si>
  <si>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</si>
  <si>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</si>
  <si>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</si>
  <si>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</si>
  <si>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</si>
  <si>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</si>
  <si>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</si>
  <si>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</si>
  <si>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</si>
  <si>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</si>
  <si>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</si>
  <si>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</si>
  <si>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</si>
  <si>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</si>
  <si>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</si>
  <si>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</si>
  <si>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</si>
  <si>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</si>
  <si>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</si>
  <si>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</si>
  <si>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</si>
  <si>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</si>
  <si>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</si>
  <si>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</si>
  <si>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</si>
  <si>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</si>
  <si>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</si>
  <si>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</si>
  <si>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</si>
  <si>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</si>
  <si>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</si>
  <si>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</si>
  <si>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</si>
  <si>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</si>
  <si>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</si>
  <si>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</si>
  <si>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</si>
  <si>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</si>
  <si>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</si>
  <si>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</si>
  <si>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</si>
  <si>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</si>
  <si>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</si>
  <si>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</si>
  <si>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</si>
  <si>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</si>
  <si>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</si>
  <si>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</si>
  <si>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</si>
  <si>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</si>
  <si>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</si>
  <si>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</si>
  <si>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</si>
  <si>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</si>
  <si>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</si>
  <si>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</si>
  <si>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</si>
  <si>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</si>
  <si>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</si>
  <si>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</si>
  <si>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</si>
  <si>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</si>
  <si>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</si>
  <si>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</si>
  <si>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</si>
  <si>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</si>
  <si>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</si>
  <si>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</si>
  <si>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</si>
  <si>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</si>
  <si>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</si>
  <si>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</si>
  <si>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</si>
  <si>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</si>
  <si>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</si>
  <si>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</si>
  <si>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</si>
  <si>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</si>
  <si>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</si>
  <si>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</si>
  <si>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</si>
  <si>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</si>
  <si>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</si>
  <si>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</si>
  <si>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</si>
  <si>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</si>
  <si>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</si>
  <si>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</si>
  <si>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</si>
  <si>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</si>
  <si>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</si>
  <si>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</si>
  <si>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</si>
  <si>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</si>
  <si>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</si>
  <si>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</si>
  <si>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</si>
  <si>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</si>
  <si>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</si>
  <si>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</si>
  <si>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</si>
  <si>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</si>
  <si>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</si>
  <si>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</si>
  <si>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</si>
  <si>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</si>
  <si>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</si>
  <si>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</si>
  <si>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</si>
  <si>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</si>
  <si>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</si>
  <si>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</si>
  <si>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</si>
  <si>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</si>
  <si>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</si>
  <si>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</si>
  <si>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</si>
  <si>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</si>
  <si>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</si>
  <si>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</si>
  <si>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</si>
  <si>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</si>
  <si>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</si>
  <si>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</si>
  <si>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</si>
  <si>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</si>
  <si>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</si>
  <si>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</si>
  <si>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</si>
  <si>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</si>
  <si>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</si>
  <si>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</si>
  <si>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</si>
  <si>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</si>
  <si>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</si>
  <si>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</si>
  <si>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</si>
  <si>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</si>
  <si>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</si>
  <si>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</si>
  <si>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</si>
  <si>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</si>
  <si>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</si>
  <si>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</si>
  <si>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</si>
  <si>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</si>
  <si>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</si>
  <si>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</si>
  <si>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</si>
  <si>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</si>
  <si>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</si>
  <si>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</si>
  <si>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</si>
  <si>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</si>
  <si>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</si>
  <si>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</si>
  <si>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</si>
  <si>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</si>
  <si>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</si>
  <si>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</si>
  <si>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</si>
  <si>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</si>
  <si>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</si>
  <si>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</si>
  <si>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</si>
  <si>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</si>
  <si>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</si>
  <si>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</si>
  <si>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</si>
  <si>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</si>
  <si>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</si>
  <si>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</si>
  <si>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</si>
  <si>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</si>
  <si>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</si>
  <si>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</si>
  <si>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</si>
  <si>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</si>
  <si>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</si>
  <si>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</si>
  <si>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</si>
  <si>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</si>
  <si>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</si>
  <si>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</si>
  <si>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</si>
  <si>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</si>
  <si>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</si>
  <si>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</si>
  <si>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</si>
  <si>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</si>
  <si>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</si>
  <si>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</si>
  <si>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</si>
  <si>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</si>
  <si>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</si>
  <si>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</si>
  <si>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</si>
  <si>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</si>
  <si>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</si>
  <si>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</si>
  <si>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</si>
  <si>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</si>
  <si>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</si>
  <si>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</si>
  <si>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</si>
  <si>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</si>
  <si>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</si>
  <si>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</si>
  <si>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</si>
  <si>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</si>
  <si>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</si>
  <si>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</si>
  <si>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</si>
  <si>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</si>
  <si>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</si>
  <si>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</si>
  <si>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</si>
  <si>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</si>
  <si>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</si>
  <si>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</si>
  <si>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</si>
  <si>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</si>
  <si>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</si>
  <si>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</si>
  <si>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</si>
  <si>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</si>
  <si>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</si>
  <si>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</si>
  <si>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</si>
  <si>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</si>
  <si>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</si>
  <si>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</si>
  <si>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</si>
  <si>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</si>
  <si>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</si>
  <si>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</si>
  <si>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</si>
  <si>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</si>
  <si>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</si>
  <si>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</si>
  <si>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</si>
  <si>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</si>
  <si>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</si>
  <si>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</si>
  <si>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</si>
  <si>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</si>
  <si>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</si>
  <si>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</si>
  <si>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</si>
  <si>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</si>
  <si>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</si>
  <si>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</si>
  <si>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</si>
  <si>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</si>
  <si>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</si>
  <si>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</si>
  <si>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</si>
  <si>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</si>
  <si>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</si>
  <si>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</si>
  <si>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</si>
  <si>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</si>
  <si>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</si>
  <si>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</si>
  <si>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</si>
  <si>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</si>
  <si>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</si>
  <si>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</si>
  <si>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</si>
  <si>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</si>
  <si>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</si>
  <si>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</si>
  <si>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</si>
  <si>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</si>
  <si>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</si>
  <si>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</si>
  <si>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</si>
  <si>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</si>
  <si>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</si>
  <si>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</si>
  <si>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</si>
  <si>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</si>
  <si>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</si>
  <si>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</si>
  <si>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</si>
  <si>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</si>
  <si>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</si>
  <si>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</si>
  <si>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</si>
  <si>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</si>
  <si>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</si>
  <si>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</si>
  <si>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</si>
  <si>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</si>
  <si>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</si>
  <si>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</si>
  <si>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</si>
  <si>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</si>
  <si>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</si>
  <si>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</si>
  <si>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</si>
  <si>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</si>
  <si>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</si>
  <si>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</si>
  <si>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</si>
  <si>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</si>
  <si>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</si>
  <si>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</si>
  <si>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</si>
  <si>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</si>
  <si>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</si>
  <si>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</si>
  <si>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</si>
  <si>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</si>
  <si>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</si>
  <si>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</si>
  <si>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</si>
  <si>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</si>
  <si>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</si>
  <si>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</si>
  <si>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</si>
  <si>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</si>
  <si>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</si>
  <si>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</si>
  <si>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</si>
  <si>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</si>
  <si>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</si>
  <si>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</si>
  <si>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</si>
  <si>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</si>
  <si>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</si>
  <si>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</si>
  <si>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</si>
  <si>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</si>
  <si>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</si>
  <si>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</si>
  <si>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</si>
  <si>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</si>
  <si>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</si>
  <si>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</si>
  <si>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</si>
  <si>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</si>
  <si>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</si>
  <si>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</si>
  <si>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</si>
  <si>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</si>
  <si>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</si>
  <si>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</si>
  <si>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</si>
  <si>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</si>
  <si>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</si>
  <si>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</si>
  <si>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</si>
  <si>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</si>
  <si>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</si>
  <si>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</si>
  <si>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</si>
  <si>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</si>
  <si>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</si>
  <si>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</si>
  <si>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</si>
  <si>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</si>
  <si>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</si>
  <si>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</si>
  <si>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</si>
  <si>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</si>
  <si>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</si>
  <si>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</si>
  <si>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</si>
  <si>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</si>
  <si>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</si>
  <si>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</si>
  <si>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</si>
  <si>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</si>
  <si>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</si>
  <si>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</si>
  <si>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</si>
  <si>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</si>
  <si>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</si>
  <si>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</si>
  <si>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</si>
  <si>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</si>
  <si>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</si>
  <si>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</si>
  <si>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</si>
  <si>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</si>
  <si>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</si>
  <si>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</si>
  <si>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</si>
  <si>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</si>
  <si>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</si>
  <si>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</si>
  <si>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</si>
  <si>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</si>
  <si>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</si>
  <si>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</si>
  <si>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</si>
  <si>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</si>
  <si>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</si>
  <si>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</si>
  <si>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</si>
  <si>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</si>
  <si>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</si>
  <si>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</si>
  <si>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</si>
  <si>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</si>
  <si>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</si>
  <si>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</si>
  <si>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</si>
  <si>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</si>
  <si>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</si>
  <si>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</si>
  <si>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</si>
  <si>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</si>
  <si>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</si>
  <si>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</si>
  <si>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</si>
  <si>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</si>
  <si>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</si>
  <si>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</si>
  <si>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</si>
  <si>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</si>
  <si>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</si>
  <si>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</si>
  <si>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</si>
  <si>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</si>
  <si>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</si>
  <si>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</si>
  <si>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</si>
  <si>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</si>
  <si>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</si>
  <si>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</si>
  <si>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</si>
  <si>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</si>
  <si>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</si>
  <si>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</si>
  <si>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</si>
  <si>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</si>
  <si>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</si>
  <si>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</si>
  <si>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</si>
  <si>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</si>
  <si>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</si>
  <si>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</si>
  <si>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</si>
  <si>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</si>
  <si>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</si>
  <si>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</si>
  <si>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</si>
  <si>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</si>
  <si>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</si>
  <si>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</si>
  <si>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</si>
  <si>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</si>
  <si>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</si>
  <si>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</si>
  <si>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</si>
  <si>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</si>
  <si>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</si>
  <si>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</si>
  <si>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</si>
  <si>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</si>
  <si>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</si>
  <si>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</si>
  <si>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</si>
  <si>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</si>
  <si>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</si>
  <si>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</si>
  <si>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</si>
  <si>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</si>
  <si>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</si>
  <si>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</si>
  <si>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</si>
  <si>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</si>
  <si>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</si>
  <si>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</si>
  <si>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</si>
  <si>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</si>
  <si>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</si>
  <si>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</si>
  <si>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</si>
  <si>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</si>
  <si>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</si>
  <si>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</si>
  <si>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</si>
  <si>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</si>
  <si>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</si>
  <si>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</si>
  <si>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</si>
  <si>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</si>
  <si>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</si>
  <si>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</si>
  <si>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</si>
  <si>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</si>
  <si>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</si>
  <si>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</si>
  <si>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</si>
  <si>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</si>
  <si>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</si>
  <si>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</si>
  <si>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</si>
  <si>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</si>
  <si>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</si>
  <si>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</si>
  <si>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</si>
  <si>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</si>
  <si>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</si>
  <si>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</si>
  <si>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</si>
  <si>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</si>
  <si>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</si>
  <si>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</si>
  <si>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</si>
  <si>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</si>
  <si>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</si>
  <si>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</si>
  <si>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</si>
  <si>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</si>
  <si>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</si>
  <si>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</si>
  <si>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</si>
  <si>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</si>
  <si>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</si>
  <si>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</si>
  <si>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</si>
  <si>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</si>
  <si>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</si>
  <si>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</si>
  <si>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</si>
  <si>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</si>
  <si>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</si>
  <si>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</si>
  <si>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</si>
  <si>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</si>
  <si>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</si>
  <si>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</si>
  <si>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</si>
  <si>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</si>
  <si>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</si>
  <si>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</si>
  <si>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</si>
  <si>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</si>
  <si>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</si>
  <si>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</si>
  <si>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</si>
  <si>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</si>
  <si>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</si>
  <si>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</si>
  <si>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</si>
  <si>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</si>
  <si>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</si>
  <si>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</si>
  <si>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</si>
  <si>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</si>
  <si>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</si>
  <si>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</si>
  <si>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</si>
  <si>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</si>
  <si>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</si>
  <si>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</si>
  <si>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</si>
  <si>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</si>
  <si>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</si>
  <si>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</si>
  <si>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</si>
  <si>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</si>
  <si>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</si>
  <si>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</si>
  <si>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</si>
  <si>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</si>
  <si>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</si>
  <si>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</si>
  <si>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</si>
  <si>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</si>
  <si>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</si>
  <si>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</si>
  <si>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</si>
  <si>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</si>
  <si>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</si>
  <si>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</si>
  <si>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</si>
  <si>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</si>
  <si>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</si>
  <si>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</si>
  <si>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</si>
  <si>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</si>
  <si>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</si>
  <si>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</si>
  <si>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</si>
  <si>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</si>
  <si>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</si>
  <si>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</si>
  <si>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</si>
  <si>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</si>
  <si>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</si>
  <si>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</si>
  <si>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</si>
  <si>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</si>
  <si>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</si>
  <si>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</si>
  <si>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</si>
  <si>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</si>
  <si>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</si>
  <si>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</si>
  <si>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</si>
  <si>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</si>
  <si>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</si>
  <si>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</si>
  <si>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</si>
  <si>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</si>
  <si>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</si>
  <si>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</si>
  <si>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</si>
  <si>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</si>
  <si>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</si>
  <si>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</si>
  <si>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</si>
  <si>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</si>
  <si>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</si>
  <si>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</si>
  <si>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</si>
  <si>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</si>
  <si>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</si>
  <si>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</si>
  <si>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</si>
  <si>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</si>
  <si>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</si>
  <si>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</si>
  <si>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</si>
  <si>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</si>
  <si>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</si>
  <si>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</si>
  <si>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</si>
  <si>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</si>
  <si>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</si>
  <si>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</si>
  <si>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</si>
  <si>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</si>
  <si>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</si>
  <si>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</si>
  <si>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</si>
  <si>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</si>
  <si>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</si>
  <si>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</si>
  <si>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</si>
  <si>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</si>
  <si>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</si>
  <si>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</si>
  <si>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</si>
  <si>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</si>
  <si>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</si>
  <si>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</si>
  <si>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</si>
  <si>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</si>
  <si>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</si>
  <si>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</si>
  <si>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</si>
  <si>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</si>
  <si>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</si>
  <si>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</si>
  <si>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</si>
  <si>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</si>
  <si>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</si>
  <si>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</si>
  <si>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</si>
  <si>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</si>
  <si>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</si>
  <si>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</si>
  <si>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</si>
  <si>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</si>
  <si>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</si>
  <si>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</si>
  <si>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</si>
  <si>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</si>
  <si>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</si>
  <si>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</si>
  <si>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</si>
  <si>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</si>
  <si>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</si>
  <si>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</si>
  <si>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</si>
  <si>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</si>
  <si>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</si>
  <si>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</si>
  <si>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</si>
  <si>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</si>
  <si>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</si>
  <si>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</si>
  <si>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</si>
  <si>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</si>
  <si>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</si>
  <si>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</si>
  <si>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</si>
  <si>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</si>
  <si>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</si>
  <si>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</si>
  <si>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</si>
  <si>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</si>
  <si>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</si>
  <si>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</si>
  <si>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</si>
  <si>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</si>
  <si>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</si>
  <si>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</si>
  <si>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</si>
  <si>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</si>
  <si>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</si>
  <si>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</si>
  <si>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</si>
  <si>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</si>
  <si>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</si>
  <si>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</si>
  <si>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</si>
  <si>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</si>
  <si>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</si>
  <si>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</si>
  <si>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</si>
  <si>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</si>
  <si>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</si>
  <si>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</si>
  <si>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</si>
  <si>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</si>
  <si>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</si>
  <si>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</si>
  <si>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</si>
  <si>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</si>
  <si>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</si>
  <si>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</si>
  <si>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</si>
  <si>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</si>
  <si>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</si>
  <si>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</si>
  <si>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</si>
  <si>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</si>
  <si>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</si>
  <si>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</si>
  <si>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</si>
  <si>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</si>
  <si>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</si>
  <si>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</si>
  <si>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</si>
  <si>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</si>
  <si>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</si>
  <si>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</si>
  <si>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</si>
  <si>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</si>
  <si>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</si>
  <si>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</si>
  <si>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</si>
  <si>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</si>
  <si>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</si>
  <si>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</si>
  <si>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</si>
  <si>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</si>
  <si>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</si>
  <si>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</si>
  <si>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</si>
  <si>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</si>
  <si>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</si>
  <si>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</si>
  <si>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</si>
  <si>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</si>
  <si>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</si>
  <si>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</si>
  <si>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</si>
  <si>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</si>
  <si>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</si>
  <si>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</si>
  <si>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</si>
  <si>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</si>
  <si>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</si>
  <si>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</si>
  <si>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</si>
  <si>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</si>
  <si>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</si>
  <si>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</si>
  <si>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</si>
  <si>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</si>
  <si>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</si>
  <si>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</si>
  <si>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</si>
  <si>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</si>
  <si>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</si>
  <si>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</si>
  <si>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</si>
  <si>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</si>
  <si>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</si>
  <si>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</si>
  <si>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</si>
  <si>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</si>
  <si>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</si>
  <si>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</si>
  <si>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</si>
  <si>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</si>
  <si>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</si>
  <si>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</si>
  <si>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</si>
  <si>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</si>
  <si>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</si>
  <si>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</si>
  <si>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</si>
  <si>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</si>
  <si>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</si>
  <si>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</si>
  <si>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</si>
  <si>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</si>
  <si>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</si>
  <si>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</si>
  <si>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</si>
  <si>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</si>
  <si>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</si>
  <si>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</si>
  <si>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</si>
  <si>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</si>
  <si>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</si>
  <si>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</si>
  <si>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</si>
  <si>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</si>
  <si>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</si>
  <si>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</si>
  <si>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</si>
  <si>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</si>
  <si>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</si>
  <si>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</si>
  <si>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</si>
  <si>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</si>
  <si>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</si>
  <si>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</si>
  <si>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</si>
  <si>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</si>
  <si>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</si>
  <si>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</si>
  <si>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</si>
  <si>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</si>
  <si>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</si>
  <si>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</si>
  <si>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</si>
  <si>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</si>
  <si>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</si>
  <si>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</si>
  <si>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</si>
  <si>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</si>
  <si>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</si>
  <si>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</si>
  <si>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</si>
  <si>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</si>
  <si>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</si>
  <si>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</si>
  <si>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</si>
  <si>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</si>
  <si>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</si>
  <si>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</si>
  <si>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</si>
  <si>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</si>
  <si>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</si>
  <si>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</si>
  <si>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</si>
  <si>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</si>
  <si>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</si>
  <si>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</si>
  <si>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</si>
  <si>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</si>
  <si>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</si>
  <si>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</si>
  <si>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</si>
  <si>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</si>
  <si>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</si>
  <si>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</si>
  <si>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</si>
  <si>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</si>
  <si>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</si>
  <si>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</si>
  <si>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</si>
  <si>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</si>
  <si>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</si>
  <si>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</si>
  <si>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</si>
  <si>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</si>
  <si>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</si>
  <si>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</si>
  <si>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</si>
  <si>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</si>
  <si>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</si>
  <si>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</si>
  <si>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</si>
  <si>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</si>
  <si>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</si>
  <si>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</si>
  <si>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</si>
  <si>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</si>
  <si>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</si>
  <si>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</si>
  <si>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</si>
  <si>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</si>
  <si>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</si>
  <si>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</si>
  <si>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</si>
  <si>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</si>
  <si>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</si>
  <si>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</si>
  <si>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</si>
  <si>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</si>
  <si>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</si>
  <si>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</si>
  <si>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</si>
  <si>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</si>
  <si>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</si>
  <si>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</si>
  <si>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</si>
  <si>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</si>
  <si>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</si>
  <si>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</si>
  <si>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</si>
  <si>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</si>
  <si>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</si>
  <si>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</si>
  <si>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</si>
  <si>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</si>
  <si>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</si>
  <si>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</si>
  <si>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</si>
  <si>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</si>
  <si>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</si>
  <si>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</si>
  <si>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</si>
  <si>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</si>
  <si>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</si>
  <si>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</si>
  <si>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</si>
  <si>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</si>
  <si>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</si>
  <si>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</si>
  <si>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</si>
  <si>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</si>
  <si>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</si>
  <si>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</si>
  <si>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</si>
  <si>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</si>
  <si>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</si>
  <si>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</si>
  <si>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</si>
  <si>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</si>
  <si>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</si>
  <si>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</si>
  <si>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</si>
  <si>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</si>
  <si>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</si>
  <si>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</si>
  <si>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</si>
  <si>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</si>
  <si>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</si>
  <si>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</si>
  <si>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</si>
  <si>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</si>
  <si>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</si>
  <si>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</si>
  <si>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</si>
  <si>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</si>
  <si>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</si>
  <si>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</si>
  <si>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</si>
  <si>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</si>
  <si>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</si>
  <si>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</si>
  <si>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</si>
  <si>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</si>
  <si>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</si>
  <si>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</si>
  <si>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</si>
  <si>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</si>
  <si>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</si>
  <si>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</si>
  <si>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</si>
  <si>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</si>
  <si>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</si>
  <si>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</si>
  <si>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</si>
  <si>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</si>
  <si>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</si>
  <si>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</si>
  <si>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</si>
  <si>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</si>
  <si>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</si>
  <si>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</si>
  <si>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</si>
  <si>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</si>
  <si>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</si>
  <si>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</si>
  <si>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</si>
  <si>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</si>
  <si>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</si>
  <si>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</si>
  <si>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</si>
  <si>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</si>
  <si>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</si>
  <si>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</si>
  <si>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</si>
  <si>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</si>
  <si>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</si>
  <si>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</si>
  <si>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</si>
  <si>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</si>
  <si>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</si>
  <si>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</si>
  <si>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</si>
  <si>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</si>
  <si>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</si>
  <si>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</si>
  <si>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</si>
  <si>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</si>
  <si>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</si>
  <si>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</si>
  <si>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</si>
  <si>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</si>
  <si>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</si>
  <si>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</si>
  <si>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</si>
  <si>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</si>
  <si>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</si>
  <si>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</si>
  <si>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</si>
  <si>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</si>
  <si>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</si>
  <si>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</si>
  <si>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</si>
  <si>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</si>
  <si>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</si>
  <si>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</si>
  <si>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</si>
  <si>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</si>
  <si>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</si>
  <si>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</si>
  <si>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</si>
  <si>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</si>
  <si>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</si>
  <si>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</si>
  <si>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</si>
  <si>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</si>
  <si>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</si>
  <si>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</si>
  <si>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</si>
  <si>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</si>
  <si>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</si>
  <si>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</si>
  <si>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</si>
  <si>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</si>
  <si>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</si>
  <si>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</si>
  <si>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</si>
  <si>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</si>
  <si>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</si>
  <si>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</si>
  <si>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</si>
  <si>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</si>
  <si>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</si>
  <si>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</si>
  <si>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</si>
  <si>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</si>
  <si>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</si>
  <si>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</si>
  <si>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</si>
  <si>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</si>
  <si>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</si>
  <si>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</si>
  <si>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</si>
  <si>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</si>
  <si>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</si>
  <si>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</si>
  <si>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</si>
  <si>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</si>
  <si>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</si>
  <si>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</si>
  <si>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</si>
  <si>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</si>
  <si>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</si>
  <si>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</si>
  <si>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</si>
  <si>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</si>
  <si>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</si>
  <si>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</si>
  <si>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</si>
  <si>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</si>
  <si>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</si>
  <si>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</si>
  <si>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</si>
  <si>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</si>
  <si>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</si>
  <si>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</si>
  <si>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</si>
  <si>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</si>
  <si>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</si>
  <si>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</si>
  <si>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</si>
  <si>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</si>
  <si>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</si>
  <si>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</si>
  <si>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</si>
  <si>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</si>
  <si>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</si>
  <si>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</si>
  <si>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</si>
  <si>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</si>
  <si>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</si>
  <si>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</si>
  <si>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</si>
  <si>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</si>
  <si>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</si>
  <si>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</si>
  <si>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</si>
  <si>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</si>
  <si>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</si>
  <si>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</si>
  <si>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</si>
  <si>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</si>
  <si>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</si>
  <si>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</si>
  <si>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</si>
  <si>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</si>
  <si>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</si>
  <si>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</si>
  <si>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</si>
  <si>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</si>
  <si>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</si>
  <si>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</si>
  <si>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</si>
  <si>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</si>
  <si>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</si>
  <si>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</si>
  <si>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</si>
  <si>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</si>
  <si>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</si>
  <si>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</si>
  <si>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</si>
  <si>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</si>
  <si>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</si>
  <si>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</si>
  <si>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</si>
  <si>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</si>
  <si>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</si>
  <si>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</si>
  <si>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</si>
  <si>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</si>
  <si>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</si>
  <si>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</si>
  <si>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</si>
  <si>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</si>
  <si>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</si>
  <si>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</si>
  <si>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</si>
  <si>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</si>
  <si>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</si>
  <si>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</si>
  <si>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</si>
  <si>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</si>
  <si>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</si>
  <si>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</si>
  <si>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</si>
  <si>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</si>
  <si>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</si>
  <si>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</si>
  <si>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</si>
  <si>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</si>
  <si>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</si>
  <si>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</si>
  <si>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</si>
  <si>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</si>
  <si>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</si>
  <si>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</si>
  <si>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</si>
  <si>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</si>
  <si>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</si>
  <si>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</si>
  <si>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</si>
  <si>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</si>
  <si>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</si>
  <si>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</si>
  <si>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</si>
  <si>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</si>
  <si>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</si>
  <si>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</si>
  <si>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</si>
  <si>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</si>
  <si>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</si>
  <si>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</si>
  <si>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</si>
  <si>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</si>
  <si>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</si>
  <si>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</si>
  <si>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</si>
  <si>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</si>
  <si>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</si>
  <si>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</si>
  <si>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</si>
  <si>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</si>
  <si>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</si>
  <si>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</si>
  <si>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</si>
  <si>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</si>
  <si>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</si>
  <si>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</si>
  <si>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</si>
  <si>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</si>
  <si>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</si>
  <si>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</si>
  <si>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</si>
  <si>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</si>
  <si>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</si>
  <si>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</si>
  <si>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</si>
  <si>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</si>
  <si>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</si>
  <si>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</si>
  <si>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</si>
  <si>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</si>
  <si>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</si>
  <si>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</si>
  <si>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</si>
  <si>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</si>
  <si>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</si>
  <si>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</si>
  <si>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</si>
  <si>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</si>
  <si>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</si>
  <si>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</si>
  <si>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</si>
  <si>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</si>
  <si>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</si>
  <si>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</si>
  <si>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</si>
  <si>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</si>
  <si>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</si>
  <si>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</si>
  <si>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</si>
  <si>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</si>
  <si>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</si>
  <si>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</si>
  <si>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</si>
  <si>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</si>
  <si>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</si>
  <si>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</si>
  <si>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</si>
  <si>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</si>
  <si>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</si>
  <si>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</si>
  <si>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</si>
  <si>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</si>
  <si>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</si>
  <si>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</si>
  <si>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</si>
  <si>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</si>
  <si>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</si>
  <si>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</si>
  <si>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</si>
  <si>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</si>
  <si>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</si>
  <si>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</si>
  <si>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</si>
  <si>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</si>
  <si>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</si>
  <si>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</si>
  <si>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</si>
  <si>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</si>
  <si>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</si>
  <si>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</si>
  <si>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</si>
  <si>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</si>
  <si>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</si>
  <si>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</si>
  <si>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</si>
  <si>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</si>
  <si>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</si>
  <si>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</si>
  <si>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</si>
  <si>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</si>
  <si>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</si>
  <si>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</si>
  <si>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</si>
  <si>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</si>
  <si>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</si>
  <si>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</si>
  <si>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</si>
  <si>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</si>
  <si>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</si>
  <si>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</si>
  <si>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</si>
  <si>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</si>
  <si>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</si>
  <si>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</si>
  <si>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</si>
  <si>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</si>
  <si>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</si>
  <si>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</si>
  <si>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</si>
  <si>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</si>
  <si>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</si>
  <si>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</si>
  <si>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</si>
  <si>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</si>
  <si>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</si>
  <si>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</si>
  <si>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</si>
  <si>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</si>
  <si>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</si>
  <si>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</si>
  <si>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</si>
  <si>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</si>
  <si>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</si>
  <si>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</si>
  <si>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</si>
  <si>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</si>
  <si>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</si>
  <si>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</si>
  <si>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</si>
  <si>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</si>
  <si>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</si>
  <si>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</si>
  <si>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</si>
  <si>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</si>
  <si>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</si>
  <si>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</si>
  <si>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</si>
  <si>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</si>
  <si>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</si>
  <si>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</si>
  <si>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</si>
  <si>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</si>
  <si>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</si>
  <si>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</si>
  <si>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</si>
  <si>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</si>
  <si>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</si>
  <si>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</si>
  <si>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</si>
  <si>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</si>
  <si>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</si>
  <si>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</si>
  <si>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</si>
  <si>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</si>
  <si>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</si>
  <si>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</si>
  <si>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</si>
  <si>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</si>
  <si>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</si>
  <si>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</si>
  <si>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</si>
  <si>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</si>
  <si>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</si>
  <si>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</si>
  <si>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</si>
  <si>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</si>
  <si>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</si>
  <si>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</si>
  <si>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</si>
  <si>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</si>
  <si>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</si>
  <si>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</si>
  <si>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</si>
  <si>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</si>
  <si>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</si>
  <si>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</si>
  <si>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</si>
  <si>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</si>
  <si>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</si>
  <si>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</si>
  <si>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</si>
  <si>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</si>
  <si>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</si>
  <si>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</si>
  <si>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</si>
  <si>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</si>
  <si>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</si>
  <si>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</si>
  <si>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</si>
  <si>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</si>
  <si>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</si>
  <si>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</si>
  <si>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</si>
  <si>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</si>
  <si>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</si>
  <si>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</si>
  <si>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</si>
  <si>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</si>
  <si>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</si>
  <si>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</si>
  <si>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</si>
  <si>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</si>
  <si>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</si>
  <si>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</si>
  <si>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</si>
  <si>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</si>
  <si>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</si>
  <si>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</si>
  <si>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</si>
  <si>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</si>
  <si>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</si>
  <si>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</si>
  <si>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</si>
  <si>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</si>
  <si>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</si>
  <si>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</si>
  <si>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</si>
  <si>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</si>
  <si>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</si>
  <si>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</si>
  <si>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</si>
  <si>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</si>
  <si>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</si>
  <si>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</si>
  <si>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</si>
  <si>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</si>
  <si>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</si>
  <si>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</si>
  <si>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</si>
  <si>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</si>
  <si>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</si>
  <si>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</si>
  <si>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</si>
  <si>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</si>
  <si>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</si>
  <si>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</si>
  <si>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</si>
  <si>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</si>
  <si>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</si>
  <si>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</si>
  <si>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</si>
  <si>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</si>
  <si>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</si>
  <si>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</si>
  <si>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</si>
  <si>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</si>
  <si>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</si>
  <si>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</si>
  <si>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</si>
  <si>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</si>
  <si>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</si>
  <si>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</si>
  <si>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</si>
  <si>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</si>
  <si>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</si>
  <si>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</si>
  <si>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</si>
  <si>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</si>
  <si>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</si>
  <si>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</si>
  <si>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</si>
  <si>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</si>
  <si>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</si>
  <si>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</si>
  <si>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</si>
  <si>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</si>
  <si>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</si>
  <si>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</si>
  <si>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</si>
  <si>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</si>
  <si>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</si>
  <si>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</si>
  <si>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</si>
  <si>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</si>
  <si>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</si>
  <si>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</si>
  <si>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</si>
  <si>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</si>
  <si>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</si>
  <si>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</si>
  <si>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</si>
  <si>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</si>
  <si>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</si>
  <si>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</si>
  <si>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</si>
  <si>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</si>
  <si>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</si>
  <si>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</si>
  <si>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</si>
  <si>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</si>
  <si>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</si>
  <si>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</si>
  <si>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</si>
  <si>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</si>
  <si>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</si>
  <si>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</si>
  <si>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</si>
  <si>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</si>
  <si>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</si>
  <si>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</si>
  <si>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</si>
  <si>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</si>
  <si>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</si>
  <si>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</si>
  <si>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</si>
  <si>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</si>
  <si>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</si>
  <si>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</si>
  <si>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</si>
  <si>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</si>
  <si>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</si>
  <si>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</si>
  <si>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</si>
  <si>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</si>
  <si>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</si>
  <si>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</si>
  <si>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</si>
  <si>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</si>
  <si>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</si>
  <si>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</si>
  <si>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</si>
  <si>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</si>
  <si>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</si>
  <si>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</si>
  <si>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</si>
  <si>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</si>
  <si>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</si>
  <si>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</si>
  <si>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</si>
  <si>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</si>
  <si>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</si>
  <si>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</si>
  <si>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</si>
  <si>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</si>
  <si>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</si>
  <si>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</si>
  <si>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</si>
  <si>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</si>
  <si>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</si>
  <si>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</si>
  <si>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</si>
  <si>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</si>
  <si>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</si>
  <si>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</si>
  <si>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</si>
  <si>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</si>
  <si>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</si>
  <si>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</si>
  <si>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</si>
  <si>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</si>
  <si>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</si>
  <si>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</si>
  <si>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</si>
  <si>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</si>
  <si>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</si>
  <si>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</si>
  <si>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</si>
  <si>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</si>
  <si>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</si>
  <si>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</si>
  <si>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</si>
  <si>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</si>
  <si>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</si>
  <si>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</si>
  <si>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</si>
  <si>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</si>
  <si>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</si>
  <si>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</si>
  <si>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</si>
  <si>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</si>
  <si>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</si>
  <si>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</si>
  <si>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</si>
  <si>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</si>
  <si>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</si>
  <si>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</si>
  <si>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</si>
  <si>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</si>
  <si>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</si>
  <si>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</si>
  <si>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</si>
  <si>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</si>
  <si>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</si>
  <si>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</si>
  <si>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</si>
  <si>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</si>
  <si>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</si>
  <si>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</si>
  <si>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</si>
  <si>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</si>
  <si>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</si>
  <si>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</si>
  <si>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</si>
  <si>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</si>
  <si>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</si>
  <si>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</si>
  <si>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</si>
  <si>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</si>
  <si>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</si>
  <si>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</si>
  <si>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</si>
  <si>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</si>
  <si>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</si>
  <si>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</si>
  <si>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</si>
  <si>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</si>
  <si>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</si>
  <si>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</si>
  <si>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</si>
  <si>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</si>
  <si>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</si>
  <si>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</si>
  <si>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</si>
  <si>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</si>
  <si>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</si>
  <si>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</si>
  <si>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</si>
  <si>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</si>
  <si>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</si>
  <si>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</si>
  <si>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</si>
  <si>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</si>
  <si>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</si>
  <si>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</si>
  <si>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</si>
  <si>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</si>
  <si>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</si>
  <si>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</si>
  <si>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</si>
  <si>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</si>
  <si>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</si>
  <si>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</si>
  <si>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</si>
  <si>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</si>
  <si>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</si>
  <si>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</si>
  <si>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</si>
  <si>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</si>
  <si>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</si>
  <si>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</si>
  <si>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</si>
  <si>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</si>
  <si>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</si>
  <si>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</si>
  <si>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</si>
  <si>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</si>
  <si>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</si>
  <si>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</si>
  <si>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</si>
  <si>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</si>
  <si>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</si>
  <si>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</si>
  <si>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</si>
  <si>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</si>
  <si>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</si>
  <si>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</si>
  <si>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</si>
  <si>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</si>
  <si>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</si>
  <si>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</si>
  <si>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</si>
  <si>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</si>
  <si>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</si>
  <si>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</si>
  <si>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</si>
  <si>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</si>
  <si>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</si>
  <si>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</si>
  <si>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</si>
  <si>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</si>
  <si>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</si>
  <si>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</si>
  <si>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</si>
  <si>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</si>
  <si>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</si>
  <si>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</si>
  <si>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</si>
  <si>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</si>
  <si>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</si>
  <si>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</si>
  <si>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</si>
  <si>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</si>
  <si>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</si>
  <si>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</si>
  <si>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</si>
  <si>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</si>
  <si>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</si>
  <si>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</si>
  <si>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</si>
  <si>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</si>
  <si>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</si>
  <si>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</si>
  <si>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</si>
  <si>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</si>
  <si>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</si>
  <si>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</si>
  <si>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</si>
  <si>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</si>
  <si>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</si>
  <si>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</si>
  <si>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</si>
  <si>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</si>
  <si>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</si>
  <si>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</si>
  <si>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</si>
  <si>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</si>
  <si>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</si>
  <si>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</si>
  <si>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</si>
  <si>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</si>
  <si>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</si>
  <si>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</si>
  <si>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</si>
  <si>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</si>
  <si>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</si>
  <si>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</si>
  <si>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</si>
  <si>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</si>
  <si>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</si>
  <si>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</si>
  <si>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</si>
  <si>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</si>
  <si>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</si>
  <si>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</si>
  <si>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</si>
  <si>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</si>
  <si>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</si>
  <si>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</si>
  <si>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</si>
  <si>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</si>
  <si>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</si>
  <si>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</si>
  <si>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</si>
  <si>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</si>
  <si>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</si>
  <si>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</si>
  <si>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</si>
  <si>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</si>
  <si>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</si>
  <si>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</si>
  <si>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</si>
  <si>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</si>
  <si>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</si>
  <si>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</si>
  <si>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</si>
  <si>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</si>
  <si>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</si>
  <si>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</si>
  <si>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</si>
  <si>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</si>
  <si>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</si>
  <si>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</si>
  <si>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</si>
  <si>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</si>
  <si>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</si>
  <si>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</si>
  <si>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</si>
  <si>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</si>
  <si>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</si>
  <si>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</si>
  <si>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</si>
  <si>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</si>
  <si>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</si>
  <si>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</si>
  <si>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</si>
  <si>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</si>
  <si>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</si>
  <si>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</si>
  <si>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</si>
  <si>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</si>
  <si>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</si>
  <si>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</si>
  <si>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</si>
  <si>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</si>
  <si>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</si>
  <si>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</si>
  <si>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</si>
  <si>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</si>
  <si>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</si>
  <si>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</si>
  <si>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</si>
  <si>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</si>
  <si>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</si>
  <si>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</si>
  <si>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</si>
  <si>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</si>
  <si>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</si>
  <si>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</si>
  <si>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</si>
  <si>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</si>
  <si>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</si>
  <si>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</si>
  <si>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</si>
  <si>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</si>
  <si>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</si>
  <si>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</si>
  <si>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</si>
  <si>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</si>
  <si>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</si>
  <si>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</si>
  <si>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</si>
  <si>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</si>
  <si>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</si>
  <si>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</si>
  <si>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</si>
  <si>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</si>
  <si>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</si>
  <si>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</si>
  <si>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</si>
  <si>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</si>
  <si>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</si>
  <si>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</si>
  <si>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</si>
  <si>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</si>
  <si>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</si>
  <si>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</si>
  <si>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</si>
  <si>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</si>
  <si>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</si>
  <si>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</si>
  <si>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</si>
  <si>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</si>
  <si>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</si>
  <si>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</si>
  <si>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</si>
  <si>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</si>
  <si>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</si>
  <si>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</si>
  <si>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</si>
  <si>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</si>
  <si>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</si>
  <si>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</si>
  <si>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</si>
  <si>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</si>
  <si>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</si>
  <si>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</si>
  <si>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</si>
  <si>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</si>
  <si>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</si>
  <si>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</si>
  <si>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</si>
  <si>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</si>
  <si>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</si>
  <si>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</si>
  <si>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</si>
  <si>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</si>
  <si>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</si>
  <si>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</si>
  <si>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</si>
  <si>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</si>
  <si>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</si>
  <si>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</si>
  <si>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</si>
  <si>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</si>
  <si>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</si>
  <si>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</si>
  <si>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</si>
  <si>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</si>
  <si>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</si>
  <si>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</si>
  <si>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</si>
  <si>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</si>
  <si>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</si>
  <si>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</si>
  <si>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</si>
  <si>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</si>
  <si>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</si>
  <si>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</si>
  <si>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</si>
  <si>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</si>
  <si>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</si>
  <si>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</si>
  <si>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</si>
  <si>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</si>
  <si>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</si>
  <si>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</si>
  <si>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</si>
  <si>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</si>
  <si>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</si>
  <si>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</si>
  <si>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</si>
  <si>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</si>
  <si>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</si>
  <si>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</si>
  <si>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</si>
  <si>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</si>
  <si>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</si>
  <si>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</si>
  <si>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</si>
  <si>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</si>
  <si>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</si>
  <si>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</si>
  <si>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</si>
  <si>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</si>
  <si>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</si>
  <si>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</si>
  <si>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</si>
  <si>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</si>
  <si>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</si>
  <si>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</si>
  <si>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</si>
  <si>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</si>
  <si>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</si>
  <si>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</si>
  <si>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</si>
  <si>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</si>
  <si>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</si>
  <si>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</si>
  <si>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</si>
  <si>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</si>
  <si>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</si>
  <si>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</si>
  <si>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</si>
  <si>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</si>
  <si>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</si>
  <si>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</si>
  <si>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</si>
  <si>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</si>
  <si>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</si>
  <si>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</si>
  <si>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</si>
  <si>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</si>
  <si>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</si>
  <si>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</si>
  <si>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</si>
  <si>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</si>
  <si>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</si>
  <si>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</si>
  <si>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</si>
  <si>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</si>
  <si>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</si>
  <si>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</si>
  <si>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</si>
  <si>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</si>
  <si>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</si>
  <si>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</si>
  <si>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</si>
  <si>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</si>
  <si>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</si>
  <si>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</si>
  <si>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</si>
  <si>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</si>
  <si>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</si>
  <si>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</si>
  <si>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</si>
  <si>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</si>
  <si>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</si>
  <si>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</si>
  <si>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</si>
  <si>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</si>
  <si>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</si>
  <si>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</si>
  <si>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</si>
  <si>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</si>
  <si>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</si>
  <si>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</si>
  <si>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</si>
  <si>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</si>
  <si>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</si>
  <si>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</si>
  <si>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</si>
  <si>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</si>
  <si>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</si>
  <si>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</si>
  <si>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</si>
  <si>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</si>
  <si>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</si>
  <si>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</si>
  <si>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</si>
  <si>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</si>
  <si>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</si>
  <si>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</si>
  <si>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</si>
  <si>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</si>
  <si>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</si>
  <si>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</si>
  <si>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</si>
  <si>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</si>
  <si>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</si>
  <si>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</si>
  <si>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</si>
  <si>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</si>
  <si>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</si>
  <si>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</si>
  <si>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</si>
  <si>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</si>
  <si>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</si>
  <si>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</si>
  <si>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</si>
  <si>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</si>
  <si>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</si>
  <si>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</si>
  <si>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</si>
  <si>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</si>
  <si>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</si>
  <si>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</si>
  <si>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</si>
  <si>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</si>
  <si>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</si>
  <si>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</si>
  <si>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</si>
  <si>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</si>
  <si>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</si>
  <si>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</si>
  <si>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</si>
  <si>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</si>
  <si>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</si>
  <si>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</si>
  <si>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</si>
  <si>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</si>
  <si>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</si>
  <si>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</si>
  <si>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</si>
  <si>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</si>
  <si>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</si>
  <si>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</si>
  <si>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</si>
  <si>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</si>
  <si>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</si>
  <si>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</si>
  <si>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</si>
  <si>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</si>
  <si>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</si>
  <si>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</si>
  <si>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</si>
  <si>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</si>
  <si>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</si>
  <si>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</si>
  <si>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</si>
  <si>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</si>
  <si>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</si>
  <si>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</si>
  <si>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</si>
  <si>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</si>
  <si>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</si>
  <si>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</si>
  <si>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</si>
  <si>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</si>
  <si>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</si>
  <si>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</si>
  <si>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</si>
  <si>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</si>
  <si>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</si>
  <si>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</si>
  <si>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</si>
  <si>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</si>
  <si>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</si>
  <si>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</si>
  <si>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</si>
  <si>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</si>
  <si>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</si>
  <si>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</si>
  <si>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</si>
  <si>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</si>
  <si>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</si>
  <si>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</si>
  <si>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</si>
  <si>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</si>
  <si>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</si>
  <si>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</si>
  <si>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</si>
  <si>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</si>
  <si>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</si>
  <si>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</si>
  <si>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</si>
  <si>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</si>
  <si>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</si>
  <si>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</si>
  <si>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</si>
  <si>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</si>
  <si>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</si>
  <si>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</si>
  <si>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</si>
  <si>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</si>
  <si>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</si>
  <si>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</si>
  <si>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</si>
  <si>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</si>
  <si>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</si>
  <si>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</si>
  <si>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</si>
  <si>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</si>
  <si>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</si>
  <si>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</si>
  <si>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</si>
  <si>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</si>
  <si>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</si>
  <si>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</si>
  <si>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</si>
  <si>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</si>
  <si>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</si>
  <si>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</si>
  <si>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</si>
  <si>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</si>
  <si>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</si>
  <si>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</si>
  <si>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</si>
  <si>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</si>
  <si>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</si>
  <si>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</si>
  <si>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</si>
  <si>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</si>
  <si>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</si>
  <si>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</si>
  <si>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</si>
  <si>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</si>
  <si>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</si>
  <si>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</si>
  <si>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</si>
  <si>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</si>
  <si>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</si>
  <si>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</si>
  <si>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</si>
  <si>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</si>
  <si>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</si>
  <si>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</si>
  <si>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</si>
  <si>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</si>
  <si>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</si>
  <si>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</si>
  <si>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</si>
  <si>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</si>
  <si>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</si>
  <si>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</si>
  <si>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</si>
  <si>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</si>
  <si>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</si>
  <si>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</si>
  <si>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</si>
  <si>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</si>
  <si>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</si>
  <si>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</si>
  <si>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</si>
  <si>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</si>
  <si>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</si>
  <si>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</si>
  <si>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</si>
  <si>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</si>
  <si>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</si>
  <si>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</si>
  <si>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</si>
  <si>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</si>
  <si>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</si>
  <si>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</si>
  <si>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</si>
  <si>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</si>
  <si>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</si>
  <si>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</si>
  <si>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</si>
  <si>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</si>
  <si>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</si>
  <si>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</si>
  <si>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</si>
  <si>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</si>
  <si>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</si>
  <si>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</si>
  <si>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</si>
  <si>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</si>
  <si>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</si>
  <si>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</si>
  <si>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</si>
  <si>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</si>
  <si>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</si>
  <si>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</si>
  <si>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</si>
  <si>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</si>
  <si>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</si>
  <si>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</si>
  <si>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</si>
  <si>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</si>
  <si>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</si>
  <si>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</si>
  <si>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</si>
  <si>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</si>
  <si>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</si>
  <si>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</si>
  <si>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</si>
  <si>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</si>
  <si>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</si>
  <si>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</si>
  <si>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</si>
  <si>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</si>
  <si>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</si>
  <si>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</si>
  <si>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</si>
  <si>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</si>
  <si>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</si>
  <si>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</si>
  <si>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</si>
  <si>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</si>
  <si>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</si>
  <si>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</si>
  <si>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</si>
  <si>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</si>
  <si>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</si>
  <si>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</si>
  <si>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</si>
  <si>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</si>
  <si>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</si>
  <si>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</si>
  <si>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</si>
  <si>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</si>
  <si>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</si>
  <si>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</si>
  <si>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</si>
  <si>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</si>
  <si>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</si>
  <si>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</si>
  <si>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</si>
  <si>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</si>
  <si>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</si>
  <si>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</si>
  <si>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</si>
  <si>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</si>
  <si>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</si>
  <si>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</si>
  <si>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</si>
  <si>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</si>
  <si>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</si>
  <si>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</si>
  <si>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</si>
  <si>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</si>
  <si>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</si>
  <si>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</si>
  <si>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</si>
  <si>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</si>
  <si>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</si>
  <si>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</si>
  <si>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</si>
  <si>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</si>
  <si>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</si>
  <si>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</si>
  <si>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</si>
  <si>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</si>
  <si>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</si>
  <si>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</si>
  <si>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</si>
  <si>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</si>
  <si>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</si>
  <si>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</si>
  <si>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</si>
  <si>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</si>
  <si>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</si>
  <si>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</si>
  <si>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</si>
  <si>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</si>
  <si>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</si>
  <si>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</si>
  <si>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</si>
  <si>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</si>
  <si>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</si>
  <si>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</si>
  <si>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</si>
  <si>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</si>
  <si>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</si>
  <si>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</si>
  <si>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</si>
  <si>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</si>
  <si>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</si>
  <si>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</si>
  <si>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</si>
  <si>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</si>
  <si>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</si>
  <si>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</si>
  <si>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</si>
  <si>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</si>
  <si>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</si>
  <si>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</si>
  <si>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</si>
  <si>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</si>
  <si>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</si>
  <si>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</si>
  <si>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</si>
  <si>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</si>
  <si>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</si>
  <si>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</si>
  <si>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</si>
  <si>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</si>
  <si>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</si>
  <si>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</si>
  <si>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</si>
  <si>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</si>
  <si>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</si>
  <si>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</si>
  <si>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</si>
  <si>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</si>
  <si>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</si>
  <si>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</si>
  <si>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</si>
  <si>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</si>
  <si>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</si>
  <si>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</si>
  <si>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</si>
  <si>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</si>
  <si>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</si>
  <si>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</si>
  <si>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</si>
  <si>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</si>
  <si>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</si>
  <si>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</si>
  <si>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</si>
  <si>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</si>
  <si>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</si>
  <si>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</si>
  <si>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</si>
  <si>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</si>
  <si>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</si>
  <si>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</si>
  <si>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</si>
  <si>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</si>
  <si>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</si>
  <si>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</si>
  <si>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</si>
  <si>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</si>
  <si>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</si>
  <si>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</si>
  <si>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</si>
  <si>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</si>
  <si>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</si>
  <si>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</si>
  <si>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</si>
  <si>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</si>
  <si>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</si>
  <si>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</si>
  <si>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</si>
  <si>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</si>
  <si>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</si>
  <si>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</si>
  <si>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</si>
  <si>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</si>
  <si>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</si>
  <si>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</si>
  <si>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</si>
  <si>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</si>
  <si>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</si>
  <si>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</si>
  <si>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</si>
  <si>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</si>
  <si>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</si>
  <si>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</si>
  <si>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</si>
  <si>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</si>
  <si>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</si>
  <si>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</si>
  <si>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</si>
  <si>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</si>
  <si>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</si>
  <si>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</si>
  <si>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</si>
  <si>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</si>
  <si>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</si>
  <si>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</si>
  <si>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</si>
  <si>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</si>
  <si>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</si>
  <si>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</si>
  <si>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</si>
  <si>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</si>
  <si>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</si>
  <si>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</si>
  <si>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</si>
  <si>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</si>
  <si>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</si>
  <si>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</si>
  <si>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</si>
  <si>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</si>
  <si>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</si>
  <si>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</si>
  <si>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</si>
  <si>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</si>
  <si>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</si>
  <si>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</si>
  <si>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</si>
  <si>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</si>
  <si>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</si>
  <si>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</si>
  <si>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</si>
  <si>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</si>
  <si>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</si>
  <si>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</si>
  <si>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</si>
  <si>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</si>
  <si>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</si>
  <si>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</si>
  <si>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</si>
  <si>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</si>
  <si>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</si>
  <si>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</si>
  <si>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</si>
  <si>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</si>
  <si>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</si>
  <si>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</si>
  <si>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</si>
  <si>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</si>
  <si>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</si>
  <si>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</si>
  <si>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</si>
  <si>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</si>
  <si>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</si>
  <si>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</si>
  <si>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</si>
  <si>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</si>
  <si>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</si>
  <si>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</si>
  <si>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</si>
  <si>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</si>
  <si>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</si>
  <si>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</si>
  <si>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</si>
  <si>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</si>
  <si>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</si>
  <si>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</si>
  <si>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</si>
  <si>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</si>
  <si>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</si>
  <si>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</si>
  <si>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</si>
  <si>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</si>
  <si>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</si>
  <si>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</si>
  <si>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</si>
  <si>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</si>
  <si>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</si>
  <si>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</si>
  <si>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</si>
  <si>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</si>
  <si>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</si>
  <si>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</si>
  <si>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</si>
  <si>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</si>
  <si>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</si>
  <si>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</si>
  <si>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</si>
  <si>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</si>
  <si>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</si>
  <si>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</si>
  <si>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</si>
  <si>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</si>
  <si>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</si>
  <si>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</si>
  <si>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</si>
  <si>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</si>
  <si>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</si>
  <si>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</si>
  <si>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</si>
  <si>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</si>
  <si>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</si>
  <si>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</si>
  <si>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</si>
  <si>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</si>
  <si>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</si>
  <si>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</si>
  <si>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</si>
  <si>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</si>
  <si>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</si>
  <si>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</si>
  <si>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</si>
  <si>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</si>
  <si>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</si>
  <si>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</si>
  <si>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</si>
  <si>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</si>
  <si>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</si>
  <si>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</si>
  <si>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</si>
  <si>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</si>
  <si>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</si>
  <si>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</si>
  <si>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</si>
  <si>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</si>
  <si>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</si>
  <si>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</si>
  <si>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</si>
  <si>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</si>
  <si>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</si>
  <si>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</si>
  <si>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</si>
  <si>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</si>
  <si>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</si>
  <si>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</si>
  <si>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</si>
  <si>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</si>
  <si>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</si>
  <si>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</si>
  <si>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</si>
  <si>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</si>
  <si>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</si>
  <si>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</si>
  <si>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</si>
  <si>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</si>
  <si>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</si>
  <si>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</si>
  <si>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</si>
  <si>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</si>
  <si>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</si>
  <si>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</si>
  <si>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</si>
  <si>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</si>
  <si>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</si>
  <si>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</si>
  <si>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</si>
  <si>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</si>
  <si>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</si>
  <si>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</si>
  <si>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</si>
  <si>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</si>
  <si>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</si>
  <si>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</si>
  <si>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</si>
  <si>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</si>
  <si>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</si>
  <si>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</si>
  <si>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</si>
  <si>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</si>
  <si>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</si>
  <si>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</si>
  <si>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</si>
  <si>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</si>
  <si>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</si>
  <si>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</si>
  <si>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</si>
  <si>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</si>
  <si>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</si>
  <si>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</si>
  <si>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</si>
  <si>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</si>
  <si>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</si>
  <si>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</si>
  <si>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</si>
  <si>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</si>
  <si>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</si>
  <si>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</si>
  <si>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</si>
  <si>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</si>
  <si>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</si>
  <si>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</si>
  <si>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</si>
  <si>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</si>
  <si>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</si>
  <si>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</si>
  <si>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</si>
  <si>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</si>
  <si>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</si>
  <si>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</si>
  <si>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</si>
  <si>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</si>
  <si>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</si>
  <si>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</si>
  <si>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</si>
  <si>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</si>
  <si>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</si>
  <si>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</si>
  <si>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</si>
  <si>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</si>
  <si>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</si>
  <si>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</si>
  <si>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</si>
  <si>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</si>
  <si>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</si>
  <si>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</si>
  <si>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</si>
  <si>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</si>
  <si>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</si>
  <si>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</si>
  <si>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</si>
  <si>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</si>
  <si>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</si>
  <si>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</si>
  <si>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</si>
  <si>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</si>
  <si>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</si>
  <si>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</si>
  <si>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</si>
  <si>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</si>
  <si>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</si>
  <si>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</si>
  <si>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</si>
  <si>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</si>
  <si>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</si>
  <si>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</si>
  <si>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</si>
  <si>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</si>
  <si>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</si>
  <si>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</si>
  <si>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</si>
  <si>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</si>
  <si>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</si>
  <si>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</si>
  <si>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</si>
  <si>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</si>
  <si>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</si>
  <si>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</si>
  <si>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</si>
  <si>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</si>
  <si>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</si>
  <si>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</si>
  <si>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</si>
  <si>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</si>
  <si>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</si>
  <si>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</si>
  <si>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</si>
  <si>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</si>
  <si>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</si>
  <si>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</si>
  <si>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</si>
  <si>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</si>
  <si>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</si>
  <si>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</si>
  <si>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</si>
  <si>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</si>
  <si>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</si>
  <si>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</si>
  <si>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</si>
  <si>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</si>
  <si>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</si>
  <si>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</si>
  <si>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</si>
  <si>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</si>
  <si>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</si>
  <si>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</si>
  <si>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</si>
  <si>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</si>
  <si>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</si>
  <si>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</si>
  <si>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</si>
  <si>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</si>
  <si>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</si>
  <si>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</si>
  <si>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</si>
  <si>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</si>
  <si>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</si>
  <si>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</si>
  <si>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</si>
  <si>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</si>
  <si>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</si>
  <si>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</si>
  <si>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</si>
  <si>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</si>
  <si>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</si>
  <si>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</si>
  <si>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</si>
  <si>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</si>
  <si>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</si>
  <si>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</si>
  <si>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</si>
  <si>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</si>
  <si>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</si>
  <si>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</si>
  <si>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</si>
  <si>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</si>
  <si>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</si>
  <si>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</si>
  <si>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</si>
  <si>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</si>
  <si>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</si>
  <si>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</si>
  <si>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</si>
  <si>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</si>
  <si>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</si>
  <si>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</si>
  <si>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</si>
  <si>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</si>
  <si>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</si>
  <si>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</si>
  <si>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</si>
  <si>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</si>
  <si>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</si>
  <si>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</si>
  <si>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</si>
  <si>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</si>
  <si>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</si>
  <si>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</si>
  <si>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</si>
  <si>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</si>
  <si>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</si>
  <si>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</si>
  <si>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</si>
  <si>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</si>
  <si>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</si>
  <si>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</si>
  <si>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</si>
  <si>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</si>
  <si>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</si>
  <si>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</si>
  <si>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</si>
  <si>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</si>
  <si>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</si>
  <si>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</si>
  <si>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</si>
  <si>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</si>
  <si>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</si>
  <si>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</si>
  <si>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</si>
  <si>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</si>
  <si>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</si>
  <si>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</si>
  <si>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</si>
  <si>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</si>
  <si>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</si>
  <si>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</si>
  <si>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</si>
  <si>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</si>
  <si>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</si>
  <si>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</si>
  <si>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</si>
  <si>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</si>
  <si>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</si>
  <si>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</si>
  <si>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</si>
  <si>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</si>
  <si>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</si>
  <si>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</si>
  <si>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</si>
  <si>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</si>
  <si>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</si>
  <si>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</si>
  <si>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</si>
  <si>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</si>
  <si>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</si>
  <si>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</si>
  <si>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</si>
  <si>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</si>
  <si>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</si>
  <si>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</si>
  <si>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</si>
  <si>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</si>
  <si>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</si>
  <si>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</si>
  <si>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</si>
  <si>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</si>
  <si>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</si>
  <si>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</si>
  <si>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</si>
  <si>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</si>
  <si>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</si>
  <si>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</si>
  <si>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</si>
  <si>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</si>
  <si>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</si>
  <si>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</si>
  <si>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</si>
  <si>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</si>
  <si>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</si>
  <si>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</si>
  <si>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</si>
  <si>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</si>
  <si>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</si>
  <si>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</si>
  <si>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</si>
  <si>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</si>
  <si>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</si>
  <si>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</si>
  <si>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</si>
  <si>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</si>
  <si>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</si>
  <si>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</si>
  <si>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</si>
  <si>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</si>
  <si>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</si>
  <si>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</si>
  <si>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</si>
  <si>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</si>
  <si>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</si>
  <si>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</si>
  <si>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</si>
  <si>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</si>
  <si>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</si>
  <si>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</si>
  <si>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</si>
  <si>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</si>
  <si>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</si>
  <si>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</si>
  <si>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</si>
  <si>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</si>
  <si>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</si>
  <si>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</si>
  <si>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</si>
  <si>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</si>
  <si>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</si>
  <si>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</si>
  <si>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</si>
  <si>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</si>
  <si>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</si>
  <si>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</si>
  <si>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</si>
  <si>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</si>
  <si>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</si>
  <si>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</si>
  <si>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</si>
  <si>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</si>
  <si>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</si>
  <si>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</si>
  <si>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</si>
  <si>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</si>
  <si>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</si>
  <si>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</si>
  <si>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</si>
  <si>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</si>
  <si>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</si>
  <si>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</si>
  <si>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</si>
  <si>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</si>
  <si>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</si>
  <si>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</si>
  <si>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</si>
  <si>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</si>
  <si>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</si>
  <si>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</si>
  <si>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</si>
  <si>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</si>
  <si>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</si>
  <si>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</si>
  <si>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</si>
  <si>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</si>
  <si>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</si>
  <si>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</si>
  <si>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</si>
  <si>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</si>
  <si>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</si>
  <si>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</si>
  <si>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</si>
  <si>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</si>
  <si>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</si>
  <si>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</si>
  <si>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</si>
  <si>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</si>
  <si>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</si>
  <si>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</si>
  <si>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</si>
  <si>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</si>
  <si>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</si>
  <si>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</si>
  <si>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</si>
  <si>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</si>
  <si>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</si>
  <si>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</si>
  <si>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</si>
  <si>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</si>
  <si>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</si>
  <si>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</si>
  <si>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</si>
  <si>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</si>
  <si>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</si>
  <si>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</si>
  <si>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</si>
  <si>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</si>
  <si>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</si>
  <si>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</si>
  <si>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</si>
  <si>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</si>
  <si>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</si>
  <si>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</si>
  <si>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</si>
  <si>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</si>
  <si>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</si>
  <si>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</si>
  <si>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</si>
  <si>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</si>
  <si>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</si>
  <si>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</si>
  <si>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</si>
  <si>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</si>
  <si>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</si>
  <si>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</si>
  <si>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</si>
  <si>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</si>
  <si>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</si>
  <si>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</si>
  <si>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</si>
  <si>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</si>
  <si>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</si>
  <si>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</si>
  <si>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</si>
  <si>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</si>
  <si>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</si>
  <si>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</si>
  <si>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</si>
  <si>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</si>
  <si>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</si>
  <si>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</si>
  <si>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</si>
  <si>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</si>
  <si>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</si>
  <si>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</si>
  <si>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</si>
  <si>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</si>
  <si>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</si>
  <si>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</si>
  <si>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</si>
  <si>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</si>
  <si>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</si>
  <si>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</si>
  <si>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</si>
  <si>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</si>
  <si>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</si>
  <si>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</si>
  <si>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</si>
  <si>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</si>
  <si>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</si>
  <si>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</si>
  <si>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</si>
  <si>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</si>
  <si>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</si>
  <si>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</si>
  <si>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</si>
  <si>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</si>
  <si>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</si>
  <si>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</si>
  <si>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</si>
  <si>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</si>
  <si>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</si>
  <si>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</si>
  <si>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</si>
  <si>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</si>
  <si>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</si>
  <si>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</si>
  <si>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</si>
  <si>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</si>
  <si>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</si>
  <si>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</si>
  <si>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</si>
  <si>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</si>
  <si>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</si>
  <si>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</si>
  <si>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</si>
  <si>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</si>
  <si>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</si>
  <si>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</si>
  <si>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</si>
  <si>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</si>
  <si>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</si>
  <si>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</si>
  <si>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</si>
  <si>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</si>
  <si>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</si>
  <si>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</si>
  <si>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</si>
  <si>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</si>
  <si>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</si>
  <si>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</si>
  <si>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</si>
  <si>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</si>
  <si>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</si>
  <si>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</si>
  <si>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</si>
  <si>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</si>
  <si>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</si>
  <si>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</si>
  <si>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</si>
  <si>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</si>
  <si>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</si>
  <si>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</si>
  <si>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</si>
  <si>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</si>
  <si>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</si>
  <si>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</si>
  <si>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</si>
  <si>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</si>
  <si>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</si>
  <si>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</si>
  <si>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</si>
  <si>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</si>
  <si>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</si>
  <si>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</si>
  <si>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</si>
  <si>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</si>
  <si>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</si>
  <si>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</si>
  <si>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</si>
  <si>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</si>
  <si>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</si>
  <si>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</si>
  <si>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</si>
  <si>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</si>
  <si>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</si>
  <si>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</si>
  <si>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</si>
  <si>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</si>
  <si>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</si>
  <si>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</si>
  <si>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</si>
  <si>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</si>
  <si>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</si>
  <si>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</si>
  <si>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</si>
  <si>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</si>
  <si>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</si>
  <si>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</si>
  <si>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</si>
  <si>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</si>
  <si>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</si>
  <si>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</si>
  <si>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</si>
  <si>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</si>
  <si>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</si>
  <si>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</si>
  <si>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</si>
  <si>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</si>
  <si>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</si>
  <si>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</si>
  <si>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</si>
  <si>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</si>
  <si>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</si>
  <si>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</si>
  <si>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</si>
  <si>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</si>
  <si>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</si>
  <si>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</si>
  <si>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</si>
  <si>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</si>
  <si>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</si>
  <si>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</si>
  <si>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</si>
  <si>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</si>
  <si>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</si>
  <si>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</si>
  <si>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</si>
  <si>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</si>
  <si>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</si>
  <si>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</si>
  <si>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</si>
  <si>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</si>
  <si>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</si>
  <si>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</si>
  <si>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</si>
  <si>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</si>
  <si>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</si>
  <si>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</si>
  <si>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</si>
  <si>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</si>
  <si>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</si>
  <si>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</si>
  <si>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</si>
  <si>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</si>
  <si>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</si>
  <si>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</si>
  <si>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</si>
  <si>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</si>
  <si>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</si>
  <si>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</si>
  <si>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</si>
  <si>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</si>
  <si>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</si>
  <si>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</si>
  <si>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</si>
  <si>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</si>
  <si>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</si>
  <si>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</si>
  <si>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</si>
  <si>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</si>
  <si>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</si>
  <si>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</si>
  <si>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</si>
  <si>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</si>
  <si>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</si>
  <si>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</si>
  <si>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</si>
  <si>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</si>
  <si>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</si>
  <si>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</si>
  <si>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</si>
  <si>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</si>
  <si>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</si>
  <si>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</si>
  <si>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</si>
  <si>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</si>
  <si>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</si>
  <si>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</si>
  <si>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</si>
  <si>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</si>
  <si>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</si>
  <si>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</si>
  <si>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</si>
  <si>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</si>
  <si>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</si>
  <si>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</si>
  <si>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</si>
  <si>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</si>
  <si>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</si>
  <si>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</si>
  <si>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</si>
  <si>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</si>
  <si>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</si>
  <si>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</si>
  <si>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</si>
  <si>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</si>
  <si>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</si>
  <si>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</si>
  <si>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</si>
  <si>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</si>
  <si>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</si>
  <si>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</si>
  <si>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</si>
  <si>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</si>
  <si>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</si>
  <si>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</si>
  <si>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</si>
  <si>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</si>
  <si>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</si>
  <si>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</si>
  <si>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</si>
  <si>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</si>
  <si>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</si>
  <si>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</si>
  <si>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</si>
  <si>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</si>
  <si>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</si>
  <si>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</si>
  <si>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</si>
  <si>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</si>
  <si>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</si>
  <si>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</si>
  <si>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</si>
  <si>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</si>
  <si>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</si>
  <si>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</si>
  <si>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</si>
  <si>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</si>
  <si>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</si>
  <si>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</si>
  <si>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</si>
  <si>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</si>
  <si>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</si>
  <si>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</si>
  <si>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</si>
  <si>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</si>
  <si>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</si>
  <si>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</si>
  <si>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</si>
  <si>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</si>
  <si>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</si>
  <si>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</si>
  <si>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</si>
  <si>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</si>
  <si>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</si>
  <si>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</si>
  <si>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</si>
  <si>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</si>
  <si>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</si>
  <si>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</si>
  <si>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</si>
  <si>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</si>
  <si>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</si>
  <si>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</si>
  <si>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</si>
  <si>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</si>
  <si>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</si>
  <si>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</si>
  <si>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</si>
  <si>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</si>
  <si>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</si>
  <si>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</si>
  <si>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</si>
  <si>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</si>
  <si>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</si>
  <si>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</si>
  <si>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</si>
  <si>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</si>
  <si>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</si>
  <si>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</si>
  <si>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</si>
  <si>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</si>
  <si>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</si>
  <si>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</si>
  <si>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</si>
  <si>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</si>
  <si>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</si>
  <si>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</si>
  <si>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</si>
  <si>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</si>
  <si>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</si>
  <si>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</si>
  <si>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</si>
  <si>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</si>
  <si>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</si>
  <si>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</si>
  <si>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</si>
  <si>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</si>
  <si>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</si>
  <si>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</si>
  <si>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</si>
  <si>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</si>
  <si>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</si>
  <si>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</si>
  <si>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</si>
  <si>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</si>
  <si>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</si>
  <si>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</si>
  <si>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</si>
  <si>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</si>
  <si>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</si>
  <si>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</si>
  <si>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</si>
  <si>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</si>
  <si>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</si>
  <si>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</si>
  <si>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</si>
  <si>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</si>
  <si>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</si>
  <si>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</si>
  <si>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</si>
  <si>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</si>
  <si>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</si>
  <si>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</si>
  <si>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</si>
  <si>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</si>
  <si>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</si>
  <si>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</si>
  <si>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</si>
  <si>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</si>
  <si>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</si>
  <si>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</si>
  <si>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</si>
  <si>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</si>
  <si>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</si>
  <si>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</si>
  <si>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</si>
  <si>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</si>
  <si>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</si>
  <si>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</si>
  <si>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</si>
  <si>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</si>
  <si>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</si>
  <si>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</si>
  <si>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</si>
  <si>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</si>
  <si>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</si>
  <si>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</si>
  <si>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</si>
  <si>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</si>
  <si>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</si>
  <si>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</si>
  <si>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</si>
  <si>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</si>
  <si>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</si>
  <si>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</si>
  <si>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</si>
  <si>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</si>
  <si>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</si>
  <si>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</si>
  <si>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</si>
  <si>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</si>
  <si>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</si>
  <si>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</si>
  <si>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</si>
  <si>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</si>
  <si>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</si>
  <si>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</si>
  <si>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</si>
  <si>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</si>
  <si>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</si>
  <si>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</si>
  <si>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</si>
  <si>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</si>
  <si>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</si>
  <si>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</si>
  <si>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</si>
  <si>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</si>
  <si>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</si>
  <si>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</si>
  <si>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</si>
  <si>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</si>
  <si>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</si>
  <si>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</si>
  <si>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</si>
  <si>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</si>
  <si>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</si>
  <si>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</si>
  <si>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</si>
  <si>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</si>
  <si>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</si>
  <si>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</si>
  <si>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</si>
  <si>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</si>
  <si>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</si>
  <si>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</si>
  <si>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</si>
  <si>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</si>
  <si>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</si>
  <si>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</si>
  <si>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</si>
  <si>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</si>
  <si>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</si>
  <si>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</si>
  <si>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</si>
  <si>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</si>
  <si>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</si>
  <si>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</si>
  <si>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</si>
  <si>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</si>
  <si>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</si>
  <si>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</si>
  <si>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</si>
  <si>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</si>
  <si>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</si>
  <si>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</si>
  <si>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</si>
  <si>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</si>
  <si>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</si>
  <si>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</si>
  <si>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</si>
  <si>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</si>
  <si>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</si>
  <si>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</si>
  <si>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</si>
  <si>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</si>
  <si>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</si>
  <si>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</si>
  <si>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</si>
  <si>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</si>
  <si>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</si>
  <si>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</si>
  <si>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</si>
  <si>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</si>
  <si>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</si>
  <si>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</si>
  <si>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</si>
  <si>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</si>
  <si>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</si>
  <si>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</si>
  <si>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</si>
  <si>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</si>
  <si>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</si>
  <si>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</si>
  <si>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</si>
  <si>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</si>
  <si>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</si>
  <si>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</si>
  <si>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</si>
  <si>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</si>
  <si>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</si>
  <si>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</si>
  <si>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</si>
  <si>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</si>
  <si>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</si>
  <si>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</si>
  <si>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</si>
  <si>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</si>
  <si>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</si>
  <si>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</si>
  <si>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</si>
  <si>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</si>
  <si>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</si>
  <si>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</si>
  <si>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</si>
  <si>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</si>
  <si>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</si>
  <si>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</si>
  <si>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</si>
  <si>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</si>
  <si>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</si>
  <si>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</si>
  <si>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</si>
  <si>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</si>
  <si>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</si>
  <si>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</si>
  <si>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</si>
  <si>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</si>
  <si>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</si>
  <si>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</si>
  <si>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</si>
  <si>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</si>
  <si>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</si>
  <si>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</si>
  <si>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</si>
  <si>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</si>
  <si>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</si>
  <si>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</si>
  <si>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</si>
  <si>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</si>
  <si>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</si>
  <si>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</si>
  <si>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</si>
  <si>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</si>
  <si>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</si>
  <si>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</si>
  <si>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</si>
  <si>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</si>
  <si>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</si>
  <si>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</si>
  <si>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</si>
  <si>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</si>
  <si>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</si>
  <si>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</si>
  <si>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</si>
  <si>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</si>
  <si>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</si>
  <si>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</si>
  <si>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</si>
  <si>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</si>
  <si>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</si>
  <si>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</si>
  <si>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</si>
  <si>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</si>
  <si>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</si>
  <si>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</si>
  <si>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</si>
  <si>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</si>
  <si>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</si>
  <si>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</si>
  <si>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</si>
  <si>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</si>
  <si>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</si>
  <si>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</si>
  <si>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</si>
  <si>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</si>
  <si>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</si>
  <si>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</si>
  <si>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</si>
  <si>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</si>
  <si>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</si>
  <si>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</si>
  <si>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</si>
  <si>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</si>
  <si>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</si>
  <si>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</si>
  <si>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</si>
  <si>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</si>
  <si>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</si>
  <si>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</si>
  <si>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</si>
  <si>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</si>
  <si>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</si>
  <si>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</si>
  <si>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</si>
  <si>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</si>
  <si>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</si>
  <si>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</si>
  <si>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</si>
  <si>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</si>
  <si>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</si>
  <si>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</si>
  <si>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</si>
  <si>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</si>
  <si>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</si>
  <si>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</si>
  <si>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</si>
  <si>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</si>
  <si>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</si>
  <si>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</si>
  <si>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</si>
  <si>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</si>
  <si>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</si>
  <si>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</si>
  <si>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</si>
  <si>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</si>
  <si>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</si>
  <si>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</si>
  <si>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</si>
  <si>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</si>
  <si>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</si>
  <si>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</si>
  <si>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</si>
  <si>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</si>
  <si>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</si>
  <si>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</si>
  <si>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</si>
  <si>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</si>
  <si>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</si>
  <si>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</si>
  <si>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</si>
  <si>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</si>
  <si>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</si>
  <si>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</si>
  <si>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</si>
  <si>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</si>
  <si>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</si>
  <si>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</si>
  <si>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</si>
  <si>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</si>
  <si>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</si>
  <si>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</si>
  <si>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</si>
  <si>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</si>
  <si>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</si>
  <si>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</si>
  <si>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</si>
  <si>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</si>
  <si>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</si>
  <si>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</si>
  <si>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</si>
  <si>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</si>
  <si>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</si>
  <si>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</si>
  <si>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</si>
  <si>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</si>
  <si>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</si>
  <si>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</si>
  <si>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</si>
  <si>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</si>
  <si>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</si>
  <si>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</si>
  <si>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</si>
  <si>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</si>
  <si>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</si>
  <si>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</si>
  <si>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</si>
  <si>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</si>
  <si>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</si>
  <si>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</si>
  <si>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</si>
  <si>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</si>
  <si>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</si>
  <si>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</si>
  <si>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</si>
  <si>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</si>
  <si>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</si>
  <si>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</si>
  <si>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</si>
  <si>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</si>
  <si>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</si>
  <si>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</si>
  <si>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</si>
  <si>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</si>
  <si>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</si>
  <si>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</si>
  <si>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</si>
  <si>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</si>
  <si>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</si>
  <si>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</si>
  <si>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</si>
  <si>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</si>
  <si>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</si>
  <si>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</si>
  <si>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</si>
  <si>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</si>
  <si>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</si>
  <si>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</si>
  <si>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</si>
  <si>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</si>
  <si>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</si>
  <si>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</si>
  <si>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</si>
  <si>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</si>
  <si>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</si>
  <si>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</si>
  <si>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</si>
  <si>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</si>
  <si>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</si>
  <si>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</si>
  <si>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</si>
  <si>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</si>
  <si>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</si>
  <si>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</si>
  <si>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</si>
  <si>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</si>
  <si>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</si>
  <si>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</si>
  <si>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</si>
  <si>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</si>
  <si>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</si>
  <si>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</si>
  <si>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</si>
  <si>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</si>
  <si>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</si>
  <si>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</si>
  <si>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</si>
  <si>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</si>
  <si>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</si>
  <si>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</si>
  <si>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</si>
  <si>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</si>
  <si>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</si>
  <si>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</si>
  <si>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</si>
  <si>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</si>
  <si>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</si>
  <si>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</si>
  <si>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</si>
  <si>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</si>
  <si>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</si>
  <si>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</si>
  <si>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</si>
  <si>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</si>
  <si>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</si>
  <si>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</si>
  <si>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</si>
  <si>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</si>
  <si>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</si>
  <si>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</si>
  <si>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</si>
  <si>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</si>
  <si>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</si>
  <si>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</si>
  <si>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</si>
  <si>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</si>
  <si>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</si>
  <si>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</si>
  <si>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</si>
  <si>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</si>
  <si>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</si>
  <si>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</si>
  <si>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</si>
  <si>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</si>
  <si>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</si>
  <si>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</si>
  <si>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</si>
  <si>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</si>
  <si>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</si>
  <si>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</si>
  <si>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</si>
  <si>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</si>
  <si>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</si>
  <si>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</si>
  <si>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</si>
  <si>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</si>
  <si>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</si>
  <si>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</si>
  <si>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</si>
  <si>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</si>
  <si>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</si>
  <si>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</si>
  <si>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</si>
  <si>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</si>
  <si>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</si>
  <si>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</si>
  <si>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</si>
  <si>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</si>
  <si>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</si>
  <si>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</si>
  <si>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</si>
  <si>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</si>
  <si>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</si>
  <si>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</si>
  <si>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</si>
  <si>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</si>
  <si>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</si>
  <si>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</si>
  <si>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</si>
  <si>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</si>
  <si>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</si>
  <si>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</si>
  <si>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</si>
  <si>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</si>
  <si>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</si>
  <si>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</si>
  <si>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</si>
  <si>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</si>
  <si>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</si>
  <si>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</si>
  <si>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</si>
  <si>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</si>
  <si>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</si>
  <si>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</si>
  <si>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</si>
  <si>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</si>
  <si>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</si>
  <si>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</si>
  <si>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</si>
  <si>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</si>
  <si>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</si>
  <si>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</si>
  <si>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</si>
  <si>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</si>
  <si>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</si>
  <si>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</si>
  <si>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</si>
  <si>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</si>
  <si>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</si>
  <si>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</si>
  <si>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</si>
  <si>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</si>
  <si>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</si>
  <si>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</si>
  <si>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</si>
  <si>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</si>
  <si>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</si>
  <si>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</si>
  <si>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</si>
  <si>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</si>
  <si>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</si>
  <si>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</si>
  <si>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</si>
  <si>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</si>
  <si>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</si>
  <si>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</si>
  <si>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</si>
  <si>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</si>
  <si>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</si>
  <si>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</si>
  <si>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</si>
  <si>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</si>
  <si>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</si>
  <si>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</si>
  <si>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</si>
  <si>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</si>
  <si>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</si>
  <si>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</si>
  <si>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</si>
  <si>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</si>
  <si>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</si>
  <si>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</si>
  <si>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</si>
  <si>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</si>
  <si>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</si>
  <si>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</si>
  <si>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</si>
  <si>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</si>
  <si>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</si>
  <si>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</si>
  <si>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</si>
  <si>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</si>
  <si>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</si>
  <si>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</si>
  <si>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</si>
  <si>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</si>
  <si>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</si>
  <si>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</si>
  <si>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</si>
  <si>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</si>
  <si>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</si>
  <si>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</si>
  <si>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</si>
  <si>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</si>
  <si>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</si>
  <si>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</si>
  <si>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</si>
  <si>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</si>
  <si>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</si>
  <si>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</si>
  <si>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</si>
  <si>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</si>
  <si>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</si>
  <si>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</si>
  <si>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</si>
  <si>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</si>
  <si>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</si>
  <si>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</si>
  <si>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</si>
  <si>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</si>
  <si>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</si>
  <si>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</si>
  <si>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</si>
  <si>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</si>
  <si>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</si>
  <si>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</si>
  <si>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</si>
  <si>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</si>
  <si>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</si>
  <si>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</si>
  <si>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</si>
  <si>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</si>
  <si>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</si>
  <si>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</si>
  <si>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</si>
  <si>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</si>
  <si>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</si>
  <si>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</si>
  <si>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</si>
  <si>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</si>
  <si>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</si>
  <si>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</si>
  <si>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</si>
  <si>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</si>
  <si>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</si>
  <si>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</si>
  <si>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</si>
  <si>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</si>
  <si>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</si>
  <si>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</si>
  <si>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</si>
  <si>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</si>
  <si>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</si>
  <si>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</si>
  <si>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</si>
  <si>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</si>
  <si>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</si>
  <si>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</si>
  <si>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</si>
  <si>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</si>
  <si>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</si>
  <si>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</si>
  <si>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</si>
  <si>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</si>
  <si>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</si>
  <si>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</si>
  <si>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</si>
  <si>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</si>
  <si>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</si>
  <si>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</si>
  <si>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</si>
  <si>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</si>
  <si>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</si>
  <si>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</si>
  <si>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</si>
  <si>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</si>
  <si>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</si>
  <si>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</si>
  <si>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</si>
  <si>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</si>
  <si>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</si>
  <si>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</si>
  <si>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</si>
  <si>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</si>
  <si>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</si>
  <si>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</si>
  <si>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</si>
  <si>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</si>
  <si>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</si>
  <si>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</si>
  <si>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</si>
  <si>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</si>
  <si>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</si>
  <si>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</si>
  <si>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</si>
  <si>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</si>
  <si>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</si>
  <si>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</si>
  <si>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</si>
  <si>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</si>
  <si>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</si>
  <si>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</si>
  <si>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</si>
  <si>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</si>
  <si>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</si>
  <si>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</si>
  <si>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</si>
  <si>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</si>
  <si>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</si>
  <si>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</si>
  <si>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</si>
  <si>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</si>
  <si>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</si>
  <si>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</si>
  <si>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</si>
  <si>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</si>
  <si>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</si>
  <si>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</si>
  <si>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</si>
  <si>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</si>
  <si>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</si>
  <si>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</si>
  <si>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</si>
  <si>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</si>
  <si>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</si>
  <si>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</si>
  <si>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</si>
  <si>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</si>
  <si>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</si>
  <si>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</si>
  <si>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</si>
  <si>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</si>
  <si>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</si>
  <si>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</si>
  <si>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</si>
  <si>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</si>
  <si>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</si>
  <si>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</si>
  <si>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</si>
  <si>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</si>
  <si>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</si>
  <si>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</si>
  <si>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</si>
  <si>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</si>
  <si>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</si>
  <si>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</si>
  <si>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</si>
  <si>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</si>
  <si>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</si>
  <si>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</si>
  <si>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</si>
  <si>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</si>
  <si>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</si>
  <si>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</si>
  <si>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</si>
  <si>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</si>
  <si>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</si>
  <si>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</si>
  <si>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</si>
  <si>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</si>
  <si>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</si>
  <si>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</si>
  <si>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</si>
  <si>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</si>
  <si>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</si>
  <si>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</si>
  <si>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</si>
  <si>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</si>
  <si>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</si>
  <si>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</si>
  <si>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</si>
  <si>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</si>
  <si>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</si>
  <si>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</si>
  <si>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</si>
  <si>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</si>
  <si>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</si>
  <si>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</si>
  <si>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</si>
  <si>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</si>
  <si>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</si>
  <si>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</si>
  <si>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</si>
  <si>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</si>
  <si>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</si>
  <si>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</si>
  <si>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</si>
  <si>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</si>
  <si>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</si>
  <si>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</si>
  <si>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</si>
  <si>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</si>
  <si>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</si>
  <si>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</si>
  <si>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</si>
  <si>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</si>
  <si>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</si>
  <si>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</si>
  <si>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</si>
  <si>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</si>
  <si>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</si>
  <si>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</si>
  <si>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</si>
  <si>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</si>
  <si>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</si>
  <si>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</si>
  <si>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</si>
  <si>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</si>
  <si>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</si>
  <si>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</si>
  <si>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</si>
  <si>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</si>
  <si>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</si>
  <si>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</si>
  <si>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</si>
  <si>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</si>
  <si>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</si>
  <si>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</si>
  <si>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</si>
  <si>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</si>
  <si>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</si>
  <si>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</si>
  <si>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</si>
  <si>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</si>
  <si>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</si>
  <si>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</si>
  <si>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</si>
  <si>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</si>
  <si>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</si>
  <si>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</si>
  <si>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</si>
  <si>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</si>
  <si>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</si>
  <si>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</si>
  <si>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</si>
  <si>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</si>
  <si>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</si>
  <si>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</si>
  <si>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</si>
  <si>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</si>
  <si>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</si>
  <si>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</si>
  <si>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</si>
  <si>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</si>
  <si>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</si>
  <si>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</si>
  <si>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</si>
  <si>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</si>
  <si>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</si>
  <si>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</si>
  <si>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</si>
  <si>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</si>
  <si>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</si>
  <si>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</si>
  <si>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</si>
  <si>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</si>
  <si>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</si>
  <si>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</si>
  <si>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</si>
  <si>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</si>
  <si>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</si>
  <si>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</si>
  <si>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</si>
  <si>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</si>
  <si>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</si>
  <si>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</si>
  <si>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</si>
  <si>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</si>
  <si>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</si>
  <si>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</si>
  <si>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</si>
  <si>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</si>
  <si>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</si>
  <si>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</si>
  <si>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</si>
  <si>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</si>
  <si>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</si>
  <si>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</si>
  <si>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</si>
  <si>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</si>
  <si>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</si>
  <si>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</si>
  <si>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</si>
  <si>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</si>
  <si>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</si>
  <si>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</si>
  <si>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</si>
  <si>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</si>
  <si>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</si>
  <si>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</si>
  <si>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</si>
  <si>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</si>
  <si>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</si>
  <si>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</si>
  <si>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</si>
  <si>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</si>
  <si>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</si>
  <si>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</si>
  <si>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</si>
  <si>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</si>
  <si>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</si>
  <si>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</si>
  <si>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</si>
  <si>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</si>
  <si>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</si>
  <si>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</si>
  <si>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</si>
  <si>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</si>
  <si>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</si>
  <si>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</si>
  <si>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</si>
  <si>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</si>
  <si>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</si>
  <si>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</si>
  <si>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</si>
  <si>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</si>
  <si>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</si>
  <si>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</si>
  <si>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</si>
  <si>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</si>
  <si>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</si>
  <si>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</si>
  <si>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</si>
  <si>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</si>
  <si>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</si>
  <si>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</si>
  <si>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</si>
  <si>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</si>
  <si>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</si>
  <si>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</si>
  <si>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</si>
  <si>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</si>
  <si>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</si>
  <si>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</si>
  <si>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</si>
  <si>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</si>
  <si>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</si>
  <si>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</si>
  <si>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</si>
  <si>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</si>
  <si>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</si>
  <si>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</si>
  <si>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</si>
  <si>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</si>
  <si>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</si>
  <si>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</si>
  <si>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</si>
  <si>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</si>
  <si>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</si>
  <si>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</si>
  <si>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</si>
  <si>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</si>
  <si>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</si>
  <si>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</si>
  <si>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</si>
  <si>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</si>
  <si>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</si>
  <si>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</si>
  <si>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</si>
  <si>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</si>
  <si>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</si>
  <si>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</si>
  <si>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</si>
  <si>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</si>
  <si>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</si>
  <si>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</si>
  <si>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</si>
  <si>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</si>
  <si>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</si>
  <si>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</si>
  <si>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</si>
  <si>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</si>
  <si>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</si>
  <si>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</si>
  <si>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</si>
  <si>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</si>
  <si>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</si>
  <si>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</si>
  <si>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</si>
  <si>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</si>
  <si>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</si>
  <si>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</si>
  <si>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</si>
  <si>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</si>
  <si>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</si>
  <si>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</si>
  <si>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</si>
  <si>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</si>
  <si>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</si>
  <si>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</si>
  <si>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</si>
  <si>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</si>
  <si>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</si>
  <si>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</si>
  <si>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</si>
  <si>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</si>
  <si>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</si>
  <si>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</si>
  <si>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</si>
  <si>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</si>
  <si>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</si>
  <si>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</si>
  <si>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</si>
  <si>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</si>
  <si>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</si>
  <si>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</si>
  <si>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</si>
  <si>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</si>
  <si>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</si>
  <si>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</si>
  <si>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</si>
  <si>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</si>
  <si>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</si>
  <si>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</si>
  <si>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</si>
  <si>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</si>
  <si>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</si>
  <si>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</si>
  <si>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</si>
  <si>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</si>
  <si>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</si>
  <si>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</si>
  <si>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</si>
  <si>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</si>
  <si>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</si>
  <si>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</si>
  <si>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</si>
  <si>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</si>
  <si>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</si>
  <si>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</si>
  <si>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</si>
  <si>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</si>
  <si>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</si>
  <si>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</si>
  <si>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</si>
  <si>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</si>
  <si>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</si>
  <si>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</si>
  <si>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</si>
  <si>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</si>
  <si>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</si>
  <si>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</si>
  <si>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</si>
  <si>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</si>
  <si>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</si>
  <si>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</si>
  <si>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</si>
  <si>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</si>
  <si>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</si>
  <si>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</si>
  <si>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</si>
  <si>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</si>
  <si>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</si>
  <si>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</si>
  <si>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</si>
  <si>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</si>
  <si>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</si>
  <si>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</si>
  <si>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</si>
  <si>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</si>
  <si>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</si>
  <si>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</si>
  <si>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</si>
  <si>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</si>
  <si>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</si>
  <si>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</si>
  <si>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</si>
  <si>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</si>
  <si>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</si>
  <si>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</si>
  <si>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</si>
  <si>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</si>
  <si>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</si>
  <si>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</si>
  <si>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</si>
  <si>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</si>
  <si>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</si>
  <si>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</si>
  <si>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</si>
  <si>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</si>
  <si>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</si>
  <si>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</si>
  <si>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</si>
  <si>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</si>
  <si>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</si>
  <si>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</si>
  <si>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</si>
  <si>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</si>
  <si>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</si>
  <si>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</si>
  <si>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</si>
  <si>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</si>
  <si>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</si>
  <si>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</si>
  <si>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</si>
  <si>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</si>
  <si>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</si>
  <si>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</si>
  <si>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</si>
  <si>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</si>
  <si>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</si>
  <si>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</si>
  <si>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</si>
  <si>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</si>
  <si>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</si>
  <si>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</si>
  <si>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</si>
  <si>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</si>
  <si>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</si>
  <si>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</si>
  <si>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</si>
  <si>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</si>
  <si>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</si>
  <si>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</si>
  <si>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</si>
  <si>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</si>
  <si>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</si>
  <si>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</si>
  <si>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</si>
  <si>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</si>
  <si>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</si>
  <si>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</si>
  <si>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</si>
  <si>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</si>
  <si>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</si>
  <si>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</si>
  <si>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</si>
  <si>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</si>
  <si>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</si>
  <si>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</si>
  <si>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</si>
  <si>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</si>
  <si>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</si>
  <si>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</si>
  <si>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</si>
  <si>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</si>
  <si>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</si>
  <si>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</si>
  <si>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</si>
  <si>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</si>
  <si>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</si>
  <si>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</si>
  <si>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</si>
  <si>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</si>
  <si>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</si>
  <si>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</si>
  <si>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</si>
  <si>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</si>
  <si>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</si>
  <si>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</si>
  <si>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</si>
  <si>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</si>
  <si>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</si>
  <si>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</si>
  <si>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</si>
  <si>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</si>
  <si>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</si>
  <si>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</si>
  <si>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</si>
  <si>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</si>
  <si>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</si>
  <si>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</si>
  <si>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</si>
  <si>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</si>
  <si>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</si>
  <si>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</si>
  <si>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</si>
  <si>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</si>
  <si>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</si>
  <si>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</si>
  <si>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</si>
  <si>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</si>
  <si>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</si>
  <si>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</si>
  <si>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</si>
  <si>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</si>
  <si>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</si>
  <si>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</si>
  <si>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</si>
  <si>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</si>
  <si>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</si>
  <si>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</si>
  <si>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</si>
  <si>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</si>
  <si>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</si>
  <si>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</si>
  <si>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</si>
  <si>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</si>
  <si>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</si>
  <si>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</si>
  <si>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</si>
  <si>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</si>
  <si>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</si>
  <si>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</si>
  <si>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</si>
  <si>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</si>
  <si>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</si>
  <si>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</si>
  <si>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</si>
  <si>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</si>
  <si>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</si>
  <si>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</si>
  <si>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</si>
  <si>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</si>
  <si>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</si>
  <si>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</si>
  <si>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</si>
  <si>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</si>
  <si>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</si>
  <si>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</si>
  <si>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</si>
  <si>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</si>
  <si>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</si>
  <si>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</si>
  <si>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</si>
  <si>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</si>
  <si>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</si>
  <si>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</si>
  <si>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</si>
  <si>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</si>
  <si>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</si>
  <si>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</si>
  <si>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</si>
  <si>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</si>
  <si>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</si>
  <si>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</si>
  <si>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</si>
  <si>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</si>
  <si>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</si>
  <si>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</si>
  <si>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</si>
  <si>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</si>
  <si>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</si>
  <si>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</si>
  <si>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</si>
  <si>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</si>
  <si>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</si>
  <si>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</si>
  <si>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</si>
  <si>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</si>
  <si>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</si>
  <si>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</si>
  <si>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</si>
  <si>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</si>
  <si>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</si>
  <si>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</si>
  <si>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</si>
  <si>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</si>
  <si>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</si>
  <si>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</si>
  <si>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</si>
  <si>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</si>
  <si>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</si>
  <si>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</si>
  <si>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</si>
  <si>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</si>
  <si>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</si>
  <si>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</si>
  <si>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</si>
  <si>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</si>
  <si>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</si>
  <si>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</si>
  <si>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</si>
  <si>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</si>
  <si>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</si>
  <si>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</si>
  <si>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</si>
  <si>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</si>
  <si>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</si>
  <si>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</si>
  <si>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</si>
  <si>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</si>
  <si>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</si>
  <si>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</si>
  <si>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</si>
  <si>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</si>
  <si>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</si>
  <si>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</si>
  <si>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</si>
  <si>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</si>
  <si>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</si>
  <si>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</si>
  <si>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</si>
  <si>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</si>
  <si>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</si>
  <si>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</si>
  <si>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</si>
  <si>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</si>
  <si>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</si>
  <si>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</si>
  <si>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</si>
  <si>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</si>
  <si>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</si>
  <si>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</si>
  <si>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</si>
  <si>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</si>
  <si>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</si>
  <si>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</si>
  <si>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</si>
  <si>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</si>
  <si>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</si>
  <si>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</si>
  <si>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</si>
  <si>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</si>
  <si>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</si>
  <si>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</si>
  <si>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</si>
  <si>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</si>
  <si>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</si>
  <si>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</si>
  <si>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</si>
  <si>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</si>
  <si>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</si>
  <si>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</si>
  <si>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</si>
  <si>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</si>
  <si>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</si>
  <si>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</si>
  <si>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</si>
  <si>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</si>
  <si>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</si>
  <si>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</si>
  <si>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</si>
  <si>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</si>
  <si>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</si>
  <si>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</si>
  <si>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</si>
  <si>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</si>
  <si>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</si>
  <si>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</si>
  <si>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</si>
  <si>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</si>
  <si>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</si>
  <si>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</si>
  <si>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</si>
  <si>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</si>
  <si>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</si>
  <si>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</si>
  <si>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</si>
  <si>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</si>
  <si>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</si>
  <si>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</si>
  <si>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</si>
  <si>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</si>
  <si>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</si>
  <si>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</si>
  <si>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</si>
  <si>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</si>
  <si>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</si>
  <si>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</si>
  <si>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</si>
  <si>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</si>
  <si>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</si>
  <si>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</si>
  <si>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</si>
  <si>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</si>
  <si>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</si>
  <si>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</si>
  <si>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</si>
  <si>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</si>
  <si>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</si>
  <si>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</si>
  <si>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</si>
  <si>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</si>
  <si>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</si>
  <si>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</si>
  <si>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</si>
  <si>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</si>
  <si>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</si>
  <si>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</si>
  <si>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</si>
  <si>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</si>
  <si>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</si>
  <si>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</si>
  <si>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</si>
  <si>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</si>
  <si>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</si>
  <si>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</si>
  <si>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</si>
  <si>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</si>
  <si>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</si>
  <si>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</si>
  <si>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</si>
  <si>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</si>
  <si>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</si>
  <si>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</si>
  <si>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</si>
  <si>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</si>
  <si>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</si>
  <si>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</si>
  <si>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</si>
  <si>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</si>
  <si>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</si>
  <si>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</si>
  <si>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</si>
  <si>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</si>
  <si>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</si>
  <si>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</si>
  <si>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</si>
  <si>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</si>
  <si>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</si>
  <si>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</si>
  <si>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</si>
  <si>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</si>
  <si>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</si>
  <si>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</si>
  <si>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</si>
  <si>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</si>
  <si>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</si>
  <si>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</si>
  <si>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</si>
  <si>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</si>
  <si>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</si>
  <si>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</si>
  <si>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</si>
  <si>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</si>
  <si>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</si>
  <si>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</si>
  <si>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</si>
  <si>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</si>
  <si>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</si>
  <si>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</si>
  <si>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</si>
  <si>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</si>
  <si>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</si>
  <si>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</si>
  <si>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</si>
  <si>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</si>
  <si>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</si>
  <si>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</si>
  <si>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</si>
  <si>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</si>
  <si>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</si>
  <si>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</si>
  <si>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</si>
  <si>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</si>
  <si>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</si>
  <si>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</si>
  <si>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</si>
  <si>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</si>
  <si>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</si>
  <si>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</si>
  <si>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</si>
  <si>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</si>
  <si>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</si>
  <si>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</si>
  <si>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</si>
  <si>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</si>
  <si>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</si>
  <si>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</si>
  <si>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</si>
  <si>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</si>
  <si>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</si>
  <si>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</si>
  <si>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</si>
  <si>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</si>
  <si>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</si>
  <si>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</si>
  <si>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</si>
  <si>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</si>
  <si>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</si>
  <si>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</si>
  <si>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</si>
  <si>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</si>
  <si>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</si>
  <si>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</si>
  <si>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</si>
  <si>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</si>
  <si>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</si>
  <si>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</si>
  <si>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</si>
  <si>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</si>
  <si>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</si>
  <si>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</si>
  <si>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</si>
  <si>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</si>
  <si>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</si>
  <si>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</si>
  <si>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</si>
  <si>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</si>
  <si>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</si>
  <si>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</si>
  <si>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</si>
  <si>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</si>
  <si>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</si>
  <si>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</si>
  <si>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</si>
  <si>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</si>
  <si>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</si>
  <si>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</si>
  <si>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</si>
  <si>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</si>
  <si>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</si>
  <si>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</si>
  <si>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</si>
  <si>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</si>
  <si>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</si>
  <si>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</si>
  <si>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</si>
  <si>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</si>
  <si>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</si>
  <si>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</si>
  <si>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</si>
  <si>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</si>
  <si>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</si>
  <si>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</si>
  <si>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</si>
  <si>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</si>
  <si>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</si>
  <si>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</si>
  <si>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</si>
  <si>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</si>
  <si>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</si>
  <si>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</si>
  <si>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</si>
  <si>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</si>
  <si>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</si>
  <si>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</si>
  <si>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</si>
  <si>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</si>
  <si>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</si>
  <si>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</si>
  <si>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</si>
  <si>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</si>
  <si>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</si>
  <si>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</si>
  <si>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</si>
  <si>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</si>
  <si>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</si>
  <si>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</si>
  <si>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</si>
  <si>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</si>
  <si>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</si>
  <si>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</si>
  <si>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</si>
  <si>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</si>
  <si>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</si>
  <si>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</si>
  <si>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</si>
  <si>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</si>
  <si>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</si>
  <si>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</si>
  <si>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</si>
  <si>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</si>
  <si>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</si>
  <si>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</si>
  <si>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</si>
  <si>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</si>
  <si>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</si>
  <si>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</si>
  <si>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</si>
  <si>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</si>
  <si>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</si>
  <si>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</si>
  <si>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</si>
  <si>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</si>
  <si>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</si>
  <si>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</si>
  <si>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</si>
  <si>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</si>
  <si>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</si>
  <si>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</si>
  <si>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</si>
  <si>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</si>
  <si>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</si>
  <si>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</si>
  <si>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</si>
  <si>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</si>
  <si>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</si>
  <si>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</si>
  <si>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</si>
  <si>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</si>
  <si>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</si>
  <si>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</si>
  <si>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</si>
  <si>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</si>
  <si>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</si>
  <si>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</si>
  <si>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</si>
  <si>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</si>
  <si>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</si>
  <si>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</si>
  <si>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</si>
  <si>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</si>
  <si>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</si>
  <si>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</si>
  <si>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</si>
  <si>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</si>
  <si>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</si>
  <si>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</si>
  <si>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</si>
  <si>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</si>
  <si>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</si>
  <si>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</si>
  <si>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</si>
  <si>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</si>
  <si>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</si>
  <si>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</si>
  <si>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</si>
  <si>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</si>
  <si>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</si>
  <si>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</si>
  <si>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</si>
  <si>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</si>
  <si>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</si>
  <si>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</si>
  <si>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</si>
  <si>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</si>
  <si>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</si>
  <si>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</si>
  <si>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</si>
  <si>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</si>
  <si>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</si>
  <si>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</si>
  <si>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</si>
  <si>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</si>
  <si>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</si>
  <si>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</si>
  <si>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</si>
  <si>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</si>
  <si>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</si>
  <si>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</si>
  <si>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</si>
  <si>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</si>
  <si>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</si>
  <si>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</si>
  <si>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</si>
  <si>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</si>
  <si>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</si>
  <si>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</si>
  <si>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</si>
  <si>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</si>
  <si>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</si>
  <si>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</si>
  <si>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</si>
  <si>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</si>
  <si>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</si>
  <si>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</si>
  <si>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</si>
  <si>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</si>
  <si>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</si>
  <si>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</si>
  <si>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</si>
  <si>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</si>
  <si>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</si>
  <si>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</si>
  <si>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</si>
  <si>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</si>
  <si>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</si>
  <si>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</si>
  <si>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</si>
  <si>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</si>
  <si>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</si>
  <si>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</si>
  <si>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</si>
  <si>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</si>
  <si>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</si>
  <si>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</si>
  <si>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</si>
  <si>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</si>
  <si>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</si>
  <si>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</si>
  <si>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</si>
  <si>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</si>
  <si>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</si>
  <si>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</si>
  <si>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</si>
  <si>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</si>
  <si>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</si>
  <si>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</si>
  <si>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</si>
  <si>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</si>
  <si>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</si>
  <si>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</si>
  <si>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</si>
  <si>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</si>
  <si>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</si>
  <si>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</si>
  <si>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</si>
  <si>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</si>
  <si>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</si>
  <si>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</si>
  <si>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</si>
  <si>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</si>
  <si>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</si>
  <si>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</si>
  <si>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</si>
  <si>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</si>
  <si>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</si>
  <si>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</si>
  <si>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</si>
  <si>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</si>
  <si>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</si>
  <si>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</si>
  <si>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</si>
  <si>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</si>
  <si>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</si>
  <si>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</si>
  <si>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</si>
  <si>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</si>
  <si>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</si>
  <si>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</si>
  <si>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</si>
  <si>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</si>
  <si>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</si>
  <si>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</si>
  <si>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</si>
  <si>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</si>
  <si>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</si>
  <si>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</si>
  <si>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</si>
  <si>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</si>
  <si>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</si>
  <si>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</si>
  <si>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</si>
  <si>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</si>
  <si>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</si>
  <si>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</si>
  <si>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</si>
  <si>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</si>
  <si>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</si>
  <si>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</si>
  <si>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</si>
  <si>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</si>
  <si>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</si>
  <si>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</si>
  <si>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</si>
  <si>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</si>
  <si>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</si>
  <si>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</si>
  <si>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</si>
  <si>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</si>
  <si>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</si>
  <si>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</si>
  <si>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</si>
  <si>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</si>
  <si>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</si>
  <si>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</si>
  <si>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</si>
  <si>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</si>
  <si>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</si>
  <si>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</si>
  <si>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</si>
  <si>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</si>
  <si>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</si>
  <si>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</si>
  <si>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</si>
  <si>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</si>
  <si>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</si>
  <si>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</si>
  <si>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</si>
  <si>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</si>
  <si>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</si>
  <si>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</si>
  <si>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</si>
  <si>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</si>
  <si>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</si>
  <si>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</si>
  <si>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</si>
  <si>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</si>
  <si>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</si>
  <si>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</si>
  <si>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</si>
  <si>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</si>
  <si>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</si>
  <si>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</si>
  <si>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</si>
  <si>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</si>
  <si>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</si>
  <si>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</si>
  <si>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</si>
  <si>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</si>
  <si>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</si>
  <si>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</si>
  <si>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</si>
  <si>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</si>
  <si>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</si>
  <si>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</si>
  <si>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</si>
  <si>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</si>
  <si>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</si>
  <si>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</si>
  <si>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</si>
  <si>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</si>
  <si>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</si>
  <si>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</si>
  <si>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</si>
  <si>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</si>
  <si>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</si>
  <si>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</si>
  <si>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</si>
  <si>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</si>
  <si>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</si>
  <si>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</si>
  <si>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</si>
  <si>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</si>
  <si>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</si>
  <si>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</si>
  <si>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</si>
  <si>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</si>
  <si>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</si>
  <si>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</si>
  <si>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</si>
  <si>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</si>
  <si>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</si>
  <si>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</si>
  <si>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</si>
  <si>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</si>
  <si>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</si>
  <si>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</si>
  <si>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</si>
  <si>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</si>
  <si>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</si>
  <si>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</si>
  <si>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</si>
  <si>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</si>
  <si>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</si>
  <si>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</si>
  <si>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</si>
  <si>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</si>
  <si>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</si>
  <si>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</si>
  <si>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</si>
  <si>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</si>
  <si>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</si>
  <si>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</si>
  <si>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</si>
  <si>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</si>
  <si>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</si>
  <si>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</si>
  <si>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</si>
  <si>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</si>
  <si>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</si>
  <si>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</si>
  <si>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</si>
  <si>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</si>
  <si>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</si>
  <si>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</si>
  <si>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</si>
  <si>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</si>
  <si>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</si>
  <si>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</si>
  <si>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</si>
  <si>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</si>
  <si>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</si>
  <si>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</si>
  <si>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</si>
  <si>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</si>
  <si>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</si>
  <si>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</si>
  <si>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</si>
  <si>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</si>
  <si>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</si>
  <si>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</si>
  <si>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</si>
  <si>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</si>
  <si>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</si>
  <si>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</si>
  <si>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</si>
  <si>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</si>
  <si>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</si>
  <si>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</si>
  <si>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</si>
  <si>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</si>
  <si>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</si>
  <si>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</si>
  <si>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</si>
  <si>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</si>
  <si>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</si>
  <si>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</si>
  <si>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</si>
  <si>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</si>
  <si>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</si>
  <si>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</si>
  <si>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</si>
  <si>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</si>
  <si>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</si>
  <si>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</si>
  <si>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</si>
  <si>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</si>
  <si>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</si>
  <si>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</si>
  <si>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</si>
  <si>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</si>
  <si>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</si>
  <si>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</si>
  <si>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</si>
  <si>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</si>
  <si>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</si>
  <si>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</si>
  <si>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</si>
  <si>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</si>
  <si>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</si>
  <si>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</si>
  <si>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</si>
  <si>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</si>
  <si>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</si>
  <si>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</si>
  <si>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</si>
  <si>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</si>
  <si>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</si>
  <si>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</si>
  <si>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</si>
  <si>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</si>
  <si>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</si>
  <si>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</si>
  <si>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</si>
  <si>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</si>
  <si>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</si>
  <si>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</si>
  <si>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</si>
  <si>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</si>
  <si>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</si>
  <si>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</si>
  <si>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</si>
  <si>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</si>
  <si>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</si>
  <si>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</si>
  <si>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</si>
  <si>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</si>
  <si>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</si>
  <si>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</si>
  <si>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</si>
  <si>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</si>
  <si>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</si>
  <si>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</si>
  <si>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</si>
  <si>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</si>
  <si>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</si>
  <si>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</si>
  <si>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</si>
  <si>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</si>
  <si>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</si>
  <si>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</si>
  <si>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</si>
  <si>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</si>
  <si>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</si>
  <si>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</si>
  <si>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</si>
  <si>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</si>
  <si>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</si>
  <si>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</si>
  <si>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</si>
  <si>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</si>
  <si>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</si>
  <si>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</si>
  <si>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</si>
  <si>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</si>
  <si>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</si>
  <si>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</si>
  <si>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</si>
  <si>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</si>
  <si>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</si>
  <si>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</si>
  <si>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</si>
  <si>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</si>
  <si>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</si>
  <si>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</si>
  <si>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</si>
  <si>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</si>
  <si>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</si>
  <si>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</si>
  <si>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</si>
  <si>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</si>
  <si>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</si>
  <si>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</si>
  <si>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</si>
  <si>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</si>
  <si>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</si>
  <si>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</si>
  <si>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</si>
  <si>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</si>
  <si>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</si>
  <si>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</si>
  <si>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</si>
  <si>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</si>
  <si>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</si>
  <si>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</si>
  <si>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</si>
  <si>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</si>
  <si>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</si>
  <si>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</si>
  <si>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</si>
  <si>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</si>
  <si>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</si>
  <si>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</si>
  <si>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</si>
  <si>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</si>
  <si>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</si>
  <si>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</si>
  <si>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</si>
  <si>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</si>
  <si>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</si>
  <si>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</si>
  <si>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</si>
  <si>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</si>
  <si>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</si>
  <si>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</si>
  <si>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</si>
  <si>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</si>
  <si>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</si>
  <si>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</si>
  <si>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</si>
  <si>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</si>
  <si>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</si>
  <si>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</si>
  <si>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</si>
  <si>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</si>
  <si>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</si>
  <si>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</si>
  <si>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</si>
  <si>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</si>
  <si>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</si>
  <si>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</si>
  <si>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</si>
  <si>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</si>
  <si>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</si>
  <si>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</si>
  <si>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</si>
  <si>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</si>
  <si>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</si>
  <si>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</si>
  <si>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</si>
  <si>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</si>
  <si>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</si>
  <si>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</si>
  <si>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</si>
  <si>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</si>
  <si>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</si>
  <si>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</si>
  <si>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</si>
  <si>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</si>
  <si>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</si>
  <si>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</si>
  <si>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</si>
  <si>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</si>
  <si>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</si>
  <si>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</si>
  <si>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</si>
  <si>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</si>
  <si>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</si>
  <si>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</si>
  <si>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</si>
  <si>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</si>
  <si>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</si>
  <si>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</si>
  <si>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</si>
  <si>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</si>
  <si>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</si>
  <si>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</si>
  <si>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</si>
  <si>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</si>
  <si>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</si>
  <si>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</si>
  <si>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</si>
  <si>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</si>
  <si>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</si>
  <si>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</si>
  <si>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</si>
  <si>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</si>
  <si>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</si>
  <si>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</si>
  <si>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</si>
  <si>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</si>
  <si>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</si>
  <si>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</si>
  <si>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</si>
  <si>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</si>
  <si>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</si>
  <si>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</si>
  <si>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</si>
  <si>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</si>
  <si>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</si>
  <si>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</si>
  <si>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</si>
  <si>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</si>
  <si>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</si>
  <si>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</si>
  <si>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</si>
  <si>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</si>
  <si>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</si>
  <si>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</si>
  <si>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</si>
  <si>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</si>
  <si>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</si>
  <si>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</si>
  <si>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</si>
  <si>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</si>
  <si>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</si>
  <si>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</si>
  <si>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</si>
  <si>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</si>
  <si>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</si>
  <si>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</si>
  <si>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</si>
  <si>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</si>
  <si>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</si>
  <si>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</si>
  <si>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</si>
  <si>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</si>
  <si>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</si>
  <si>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</si>
  <si>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</si>
  <si>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</si>
  <si>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</si>
  <si>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</si>
  <si>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</si>
  <si>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</si>
  <si>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</si>
  <si>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</si>
  <si>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</si>
  <si>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</si>
  <si>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</si>
  <si>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</si>
  <si>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</si>
  <si>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</si>
  <si>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</si>
  <si>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</si>
  <si>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</si>
  <si>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</si>
  <si>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</si>
  <si>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</si>
  <si>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</si>
  <si>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</si>
  <si>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</si>
  <si>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</si>
  <si>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</si>
  <si>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</si>
  <si>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</si>
  <si>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</si>
  <si>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</si>
  <si>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</si>
  <si>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</si>
  <si>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</si>
  <si>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</si>
  <si>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</si>
  <si>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</si>
  <si>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</si>
  <si>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</si>
  <si>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</si>
  <si>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</si>
  <si>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</si>
  <si>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</si>
  <si>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</si>
  <si>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</si>
  <si>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</si>
  <si>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</si>
  <si>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</si>
  <si>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</si>
  <si>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</si>
  <si>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</si>
  <si>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</si>
  <si>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</si>
  <si>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</si>
  <si>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</si>
  <si>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</si>
  <si>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</si>
  <si>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</si>
  <si>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</si>
  <si>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</si>
  <si>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</si>
  <si>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</si>
  <si>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</si>
  <si>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</si>
  <si>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</si>
  <si>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</si>
  <si>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</si>
  <si>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</si>
  <si>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</si>
  <si>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</si>
  <si>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</si>
  <si>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</si>
  <si>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</si>
  <si>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</si>
  <si>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</si>
  <si>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</si>
  <si>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</si>
  <si>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</si>
  <si>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</si>
  <si>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</si>
  <si>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</si>
  <si>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</si>
  <si>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</si>
  <si>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</si>
  <si>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</si>
  <si>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</si>
  <si>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</si>
  <si>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</si>
  <si>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</si>
  <si>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</si>
  <si>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</si>
  <si>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</si>
  <si>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</si>
  <si>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</si>
  <si>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</si>
  <si>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</si>
  <si>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</si>
  <si>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</si>
  <si>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</si>
  <si>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</si>
  <si>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</si>
  <si>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</si>
  <si>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</si>
  <si>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</si>
  <si>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</si>
  <si>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</si>
  <si>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</si>
  <si>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</si>
  <si>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</si>
  <si>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</si>
  <si>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</si>
  <si>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</si>
  <si>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</si>
  <si>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</si>
  <si>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</si>
  <si>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</si>
  <si>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</si>
  <si>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</si>
  <si>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</si>
  <si>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</si>
  <si>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</si>
  <si>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</si>
  <si>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</si>
  <si>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</si>
  <si>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</si>
  <si>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</si>
  <si>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</si>
  <si>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</si>
  <si>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</si>
  <si>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</si>
  <si>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</si>
  <si>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</si>
  <si>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</si>
  <si>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</si>
  <si>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</si>
  <si>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</si>
  <si>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</si>
  <si>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</si>
  <si>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</si>
  <si>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</si>
  <si>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</si>
  <si>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</si>
  <si>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</si>
  <si>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</si>
  <si>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</si>
  <si>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</si>
  <si>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</si>
  <si>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</si>
  <si>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</si>
  <si>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</si>
  <si>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</si>
  <si>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</si>
  <si>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</si>
  <si>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</si>
  <si>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</si>
  <si>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</si>
  <si>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</si>
  <si>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</si>
  <si>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</si>
  <si>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</si>
  <si>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</si>
  <si>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</si>
  <si>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</si>
  <si>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</si>
  <si>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</si>
  <si>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</si>
  <si>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</si>
  <si>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</si>
  <si>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</si>
  <si>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</si>
  <si>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</si>
  <si>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</si>
  <si>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</si>
  <si>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</si>
  <si>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</si>
  <si>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</si>
  <si>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</si>
  <si>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</si>
  <si>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</si>
  <si>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</si>
  <si>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</si>
  <si>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</si>
  <si>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</si>
  <si>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</si>
  <si>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</si>
  <si>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</si>
  <si>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</si>
  <si>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</si>
  <si>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</si>
  <si>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</si>
  <si>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</si>
  <si>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</si>
  <si>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</si>
  <si>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</si>
  <si>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</si>
  <si>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</si>
  <si>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</si>
  <si>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</si>
  <si>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</si>
  <si>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</si>
  <si>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</si>
  <si>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</si>
  <si>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</si>
  <si>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</si>
  <si>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</si>
  <si>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</si>
  <si>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</si>
  <si>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</si>
  <si>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</si>
  <si>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</si>
  <si>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</si>
  <si>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</si>
  <si>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</si>
  <si>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</si>
  <si>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</si>
  <si>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</si>
  <si>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</si>
  <si>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</si>
  <si>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</si>
  <si>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</si>
  <si>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</si>
  <si>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</si>
  <si>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</si>
  <si>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</si>
  <si>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</si>
  <si>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</si>
  <si>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</si>
  <si>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</si>
  <si>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</si>
  <si>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</si>
  <si>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</si>
  <si>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</si>
  <si>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</si>
  <si>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</si>
  <si>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</si>
  <si>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</si>
  <si>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</si>
  <si>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</si>
  <si>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</si>
  <si>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</si>
  <si>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</si>
  <si>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</si>
  <si>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</si>
  <si>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</si>
  <si>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</si>
  <si>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</si>
  <si>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</si>
  <si>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</si>
  <si>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</si>
  <si>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</si>
  <si>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</si>
  <si>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</si>
  <si>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</si>
  <si>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</si>
  <si>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</si>
  <si>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</si>
  <si>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</si>
  <si>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</si>
  <si>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</si>
  <si>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</si>
  <si>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</si>
  <si>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</si>
  <si>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</si>
  <si>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</si>
  <si>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</si>
  <si>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</si>
  <si>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</si>
  <si>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</si>
  <si>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</si>
  <si>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</si>
  <si>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</si>
  <si>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</si>
  <si>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</si>
  <si>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</si>
  <si>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</si>
  <si>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</si>
  <si>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</si>
  <si>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</si>
  <si>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</si>
  <si>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</si>
  <si>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</si>
  <si>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</si>
  <si>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</si>
  <si>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</si>
  <si>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</si>
  <si>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</si>
  <si>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</si>
  <si>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</si>
  <si>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</si>
  <si>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</si>
  <si>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</si>
  <si>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</si>
  <si>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</si>
  <si>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</si>
  <si>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</si>
  <si>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</si>
  <si>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</si>
  <si>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</si>
  <si>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</si>
  <si>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</si>
  <si>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</si>
  <si>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</si>
  <si>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</si>
  <si>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</si>
  <si>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</si>
  <si>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</si>
  <si>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</si>
  <si>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</si>
  <si>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</si>
  <si>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</si>
  <si>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</si>
  <si>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</si>
  <si>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</si>
  <si>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</si>
  <si>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</si>
  <si>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</si>
  <si>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</si>
  <si>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</si>
  <si>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</si>
  <si>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</si>
  <si>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</si>
  <si>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</si>
  <si>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</si>
  <si>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</si>
  <si>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</si>
  <si>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</si>
  <si>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</si>
  <si>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</si>
  <si>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</si>
  <si>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</si>
  <si>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</si>
  <si>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</si>
  <si>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</si>
  <si>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</si>
  <si>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</si>
  <si>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</si>
  <si>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</si>
  <si>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</si>
  <si>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</si>
  <si>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</si>
  <si>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</si>
  <si>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</si>
  <si>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</si>
  <si>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</si>
  <si>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</si>
  <si>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</si>
  <si>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</si>
  <si>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</si>
  <si>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</si>
  <si>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</si>
  <si>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</si>
  <si>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</si>
  <si>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</si>
  <si>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</si>
  <si>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</si>
  <si>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</si>
  <si>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</si>
  <si>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</si>
  <si>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</si>
  <si>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</si>
  <si>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</si>
  <si>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</si>
  <si>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</si>
  <si>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</si>
  <si>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</si>
  <si>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</si>
  <si>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</si>
  <si>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</si>
  <si>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</si>
  <si>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</si>
  <si>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</si>
  <si>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</si>
  <si>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</si>
  <si>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</si>
  <si>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</si>
  <si>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</si>
  <si>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</si>
  <si>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</si>
  <si>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</si>
  <si>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</si>
  <si>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</si>
  <si>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</si>
  <si>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</si>
  <si>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</si>
  <si>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</si>
  <si>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</si>
  <si>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</si>
  <si>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</si>
  <si>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</si>
  <si>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</si>
  <si>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</si>
  <si>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</si>
  <si>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</si>
  <si>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</si>
  <si>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</si>
  <si>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</si>
  <si>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</si>
  <si>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</si>
  <si>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</si>
  <si>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</si>
  <si>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</si>
  <si>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</si>
  <si>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</si>
  <si>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</si>
  <si>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</si>
  <si>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</si>
  <si>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</si>
  <si>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</si>
  <si>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</si>
  <si>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</si>
  <si>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</si>
  <si>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</si>
  <si>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</si>
  <si>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</si>
  <si>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</si>
  <si>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</si>
  <si>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</si>
  <si>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</si>
  <si>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</si>
  <si>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</si>
  <si>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</si>
  <si>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</si>
  <si>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</si>
  <si>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</si>
  <si>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</si>
  <si>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</si>
  <si>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</si>
  <si>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</si>
  <si>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</si>
  <si>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</si>
  <si>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</si>
  <si>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</si>
  <si>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</si>
  <si>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</si>
  <si>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</si>
  <si>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</si>
  <si>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</si>
  <si>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</si>
  <si>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</si>
  <si>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</si>
  <si>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</si>
  <si>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</si>
  <si>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</si>
  <si>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</si>
  <si>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</si>
  <si>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</si>
  <si>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</si>
  <si>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</si>
  <si>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</si>
  <si>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</si>
  <si>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</si>
  <si>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</si>
  <si>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</si>
  <si>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</si>
  <si>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</si>
  <si>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</si>
  <si>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</si>
  <si>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</si>
  <si>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</si>
  <si>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</si>
  <si>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</si>
  <si>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</si>
  <si>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</si>
  <si>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</si>
  <si>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</si>
  <si>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</si>
  <si>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</si>
  <si>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</si>
  <si>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</si>
  <si>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</si>
  <si>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</si>
  <si>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</si>
  <si>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</si>
  <si>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</si>
  <si>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</si>
  <si>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</si>
  <si>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</si>
  <si>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</si>
  <si>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</si>
  <si>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</si>
  <si>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</si>
  <si>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</si>
  <si>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</si>
  <si>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</si>
  <si>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</si>
  <si>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</si>
  <si>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</si>
  <si>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</si>
  <si>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</si>
  <si>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</si>
  <si>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</si>
  <si>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</si>
  <si>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</si>
  <si>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</si>
  <si>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</si>
  <si>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</si>
  <si>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</si>
  <si>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</si>
  <si>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</si>
  <si>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</si>
  <si>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</si>
  <si>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</si>
  <si>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</si>
  <si>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</si>
  <si>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</si>
  <si>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</si>
  <si>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</si>
  <si>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</si>
  <si>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</si>
  <si>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</si>
  <si>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</si>
  <si>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</si>
  <si>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</si>
  <si>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</si>
  <si>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</si>
  <si>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</si>
  <si>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</si>
  <si>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</si>
  <si>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</si>
  <si>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</si>
  <si>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</si>
  <si>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</si>
  <si>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</si>
  <si>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</si>
  <si>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</si>
  <si>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</si>
  <si>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</si>
  <si>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</si>
  <si>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</si>
  <si>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</si>
  <si>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</si>
  <si>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</si>
  <si>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</si>
  <si>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</si>
  <si>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</si>
  <si>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</si>
  <si>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</si>
  <si>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</si>
  <si>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</si>
  <si>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</si>
  <si>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</si>
  <si>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</si>
  <si>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</si>
  <si>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</si>
  <si>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</si>
  <si>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</si>
  <si>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</si>
  <si>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</si>
  <si>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</si>
  <si>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</si>
  <si>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</si>
  <si>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</si>
  <si>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</si>
  <si>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</si>
  <si>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</si>
  <si>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</si>
  <si>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</si>
  <si>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</si>
  <si>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</si>
  <si>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</si>
  <si>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</si>
  <si>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</si>
  <si>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</si>
  <si>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</si>
  <si>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</si>
  <si>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</si>
  <si>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</si>
  <si>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</si>
  <si>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</si>
  <si>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</si>
  <si>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</si>
  <si>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</si>
  <si>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</si>
  <si>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</si>
  <si>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</si>
  <si>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</si>
  <si>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</si>
  <si>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</si>
  <si>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</si>
  <si>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</si>
  <si>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</si>
  <si>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</si>
  <si>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</si>
  <si>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</si>
  <si>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</si>
  <si>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</si>
  <si>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</si>
  <si>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</si>
  <si>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</si>
  <si>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</si>
  <si>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</si>
  <si>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</si>
  <si>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</si>
  <si>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</si>
  <si>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</si>
  <si>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</si>
  <si>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</si>
  <si>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</si>
  <si>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</si>
  <si>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</si>
  <si>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</si>
  <si>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</si>
  <si>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</si>
  <si>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</si>
  <si>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</si>
  <si>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</si>
  <si>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</si>
  <si>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</si>
  <si>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</si>
  <si>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</si>
  <si>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</si>
  <si>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</si>
  <si>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</si>
  <si>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</si>
  <si>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</si>
  <si>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</si>
  <si>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</si>
  <si>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</si>
  <si>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</si>
  <si>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</si>
  <si>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</si>
  <si>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</si>
  <si>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</si>
  <si>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</si>
  <si>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</si>
  <si>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</si>
  <si>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</si>
  <si>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</si>
  <si>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</si>
  <si>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</si>
  <si>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</si>
  <si>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</si>
  <si>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</si>
  <si>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</si>
  <si>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</si>
  <si>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</si>
  <si>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</si>
  <si>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</si>
  <si>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</si>
  <si>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</si>
  <si>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</si>
  <si>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</si>
  <si>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</si>
  <si>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</si>
  <si>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</si>
  <si>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</si>
  <si>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</si>
  <si>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</si>
  <si>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</si>
  <si>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</si>
  <si>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</si>
  <si>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</si>
  <si>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</si>
  <si>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</si>
  <si>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</si>
  <si>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</si>
  <si>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</si>
  <si>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</si>
  <si>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</si>
  <si>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</si>
  <si>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</si>
  <si>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</si>
  <si>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</si>
  <si>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</si>
  <si>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</si>
  <si>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</si>
  <si>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</si>
  <si>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</si>
  <si>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</si>
  <si>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</si>
  <si>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</si>
  <si>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</si>
  <si>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</si>
  <si>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</si>
  <si>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</si>
  <si>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</si>
  <si>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</si>
  <si>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</si>
  <si>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</si>
  <si>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</si>
  <si>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</si>
  <si>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</si>
  <si>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</si>
  <si>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</si>
  <si>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</si>
  <si>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</si>
  <si>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</si>
  <si>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</si>
  <si>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</si>
  <si>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</si>
  <si>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</si>
  <si>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</si>
  <si>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</si>
  <si>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</si>
  <si>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</si>
  <si>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</si>
  <si>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</si>
  <si>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</si>
  <si>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</si>
  <si>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</si>
  <si>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</si>
  <si>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</si>
  <si>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</si>
  <si>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</si>
  <si>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</si>
  <si>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</si>
  <si>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</si>
  <si>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</si>
  <si>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</si>
  <si>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</si>
  <si>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</si>
  <si>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</si>
  <si>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</si>
  <si>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</si>
  <si>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</si>
  <si>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</si>
  <si>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</si>
  <si>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</si>
  <si>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</si>
  <si>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</si>
  <si>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</si>
  <si>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</si>
  <si>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</si>
  <si>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</si>
  <si>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</si>
  <si>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</si>
  <si>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</si>
  <si>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</si>
  <si>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</si>
  <si>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</si>
  <si>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</si>
  <si>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</si>
  <si>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</si>
  <si>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</si>
  <si>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</si>
  <si>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</si>
  <si>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</si>
  <si>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</si>
  <si>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</si>
  <si>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</si>
  <si>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</si>
  <si>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</si>
  <si>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</si>
  <si>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</si>
  <si>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</si>
  <si>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</si>
  <si>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</si>
  <si>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</si>
  <si>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</si>
  <si>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</si>
  <si>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</si>
  <si>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</si>
  <si>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</si>
  <si>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</si>
  <si>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</si>
  <si>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</si>
  <si>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</si>
  <si>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</si>
  <si>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</si>
  <si>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</si>
  <si>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</si>
  <si>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</si>
  <si>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</si>
  <si>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</si>
  <si>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</si>
  <si>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</si>
  <si>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</si>
  <si>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</si>
  <si>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</si>
  <si>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</si>
  <si>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</si>
  <si>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</si>
  <si>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</si>
  <si>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</si>
  <si>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</si>
  <si>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</si>
  <si>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</si>
  <si>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</si>
  <si>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</si>
  <si>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</si>
  <si>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</si>
  <si>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</si>
  <si>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</si>
  <si>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</si>
  <si>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</si>
  <si>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</si>
  <si>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</si>
  <si>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</si>
  <si>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</si>
  <si>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</si>
  <si>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</si>
  <si>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</si>
  <si>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</si>
  <si>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</si>
  <si>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</si>
  <si>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</si>
  <si>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</si>
  <si>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</si>
  <si>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</si>
  <si>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</si>
  <si>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</si>
  <si>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</si>
  <si>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</si>
  <si>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</si>
  <si>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</si>
  <si>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</si>
  <si>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</si>
  <si>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</si>
  <si>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</si>
  <si>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</si>
  <si>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</si>
  <si>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</si>
  <si>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</si>
  <si>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</si>
  <si>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</si>
  <si>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</si>
  <si>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</si>
  <si>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</si>
  <si>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</si>
  <si>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</si>
  <si>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</si>
  <si>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</si>
  <si>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</si>
  <si>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</si>
  <si>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</si>
  <si>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</si>
  <si>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</si>
  <si>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</si>
  <si>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</si>
  <si>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</si>
  <si>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</si>
  <si>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</si>
  <si>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</si>
  <si>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</si>
  <si>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</si>
  <si>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</si>
  <si>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</si>
  <si>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</si>
  <si>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</si>
  <si>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</si>
  <si>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</si>
  <si>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</si>
  <si>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</si>
  <si>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</si>
  <si>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</si>
  <si>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</si>
  <si>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</si>
  <si>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</si>
  <si>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</si>
  <si>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</si>
  <si>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</si>
  <si>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</si>
  <si>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</si>
  <si>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</si>
  <si>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</si>
  <si>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</si>
  <si>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</si>
  <si>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</si>
  <si>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</si>
  <si>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</si>
  <si>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</si>
  <si>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</si>
  <si>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</si>
  <si>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</si>
  <si>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</si>
  <si>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</si>
  <si>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</si>
  <si>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</si>
  <si>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</si>
  <si>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</si>
  <si>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</si>
  <si>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</si>
  <si>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</si>
  <si>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</si>
  <si>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</si>
  <si>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</si>
  <si>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</si>
  <si>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</si>
  <si>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</si>
  <si>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</si>
  <si>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</si>
  <si>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</si>
  <si>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</si>
  <si>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</si>
  <si>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</si>
  <si>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</si>
  <si>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</si>
  <si>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</si>
  <si>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</si>
  <si>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</si>
  <si>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</si>
  <si>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</si>
  <si>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</si>
  <si>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</si>
  <si>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</si>
  <si>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</si>
  <si>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</si>
  <si>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</si>
  <si>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</si>
  <si>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</si>
  <si>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</si>
  <si>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</si>
  <si>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</si>
  <si>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</si>
  <si>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</si>
  <si>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</si>
  <si>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</si>
  <si>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</si>
  <si>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</si>
  <si>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</si>
  <si>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</si>
  <si>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</si>
  <si>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</si>
  <si>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</si>
  <si>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</si>
  <si>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</si>
  <si>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</si>
  <si>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</si>
  <si>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</si>
  <si>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</si>
  <si>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</si>
  <si>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</si>
  <si>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</si>
  <si>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</si>
  <si>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</si>
  <si>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</si>
  <si>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</si>
  <si>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</si>
  <si>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</si>
  <si>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</si>
  <si>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</si>
  <si>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</si>
  <si>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</si>
  <si>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</si>
  <si>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</si>
  <si>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</si>
  <si>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</si>
  <si>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</si>
  <si>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</si>
  <si>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</si>
  <si>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</si>
  <si>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</si>
  <si>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</si>
  <si>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</si>
  <si>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</si>
  <si>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</si>
  <si>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</si>
  <si>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</si>
  <si>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</si>
  <si>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</si>
  <si>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</si>
  <si>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</si>
  <si>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</si>
  <si>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</si>
  <si>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</si>
  <si>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</si>
  <si>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</si>
  <si>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</si>
  <si>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</si>
  <si>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</si>
  <si>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</si>
  <si>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</si>
  <si>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</si>
  <si>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</si>
  <si>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</si>
  <si>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</si>
  <si>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</si>
  <si>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</si>
  <si>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</si>
  <si>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</si>
  <si>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</si>
  <si>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</si>
  <si>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</si>
  <si>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</si>
  <si>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</si>
  <si>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</si>
  <si>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</si>
  <si>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</si>
  <si>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</si>
  <si>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</si>
  <si>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</si>
  <si>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</si>
  <si>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</si>
  <si>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</si>
  <si>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</si>
  <si>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</si>
  <si>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</si>
  <si>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</si>
  <si>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</si>
  <si>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</si>
  <si>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</si>
  <si>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</si>
  <si>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</si>
  <si>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</si>
  <si>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</si>
  <si>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</si>
  <si>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</si>
  <si>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</si>
  <si>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</si>
  <si>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</si>
  <si>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</si>
  <si>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</si>
  <si>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</si>
  <si>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</si>
  <si>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</si>
  <si>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</si>
  <si>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</si>
  <si>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</si>
  <si>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</si>
  <si>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</si>
  <si>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</si>
  <si>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</si>
  <si>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</si>
  <si>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</si>
  <si>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</si>
  <si>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</si>
  <si>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</si>
  <si>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</si>
  <si>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</si>
  <si>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</si>
  <si>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</si>
  <si>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</si>
  <si>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</si>
  <si>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</si>
  <si>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</si>
  <si>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</si>
  <si>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</si>
  <si>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</si>
  <si>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</si>
  <si>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</si>
  <si>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</si>
  <si>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</si>
  <si>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</si>
  <si>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</si>
  <si>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</si>
  <si>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</si>
  <si>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</si>
  <si>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</si>
  <si>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</si>
  <si>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</si>
  <si>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</si>
  <si>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</si>
  <si>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</si>
  <si>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</si>
  <si>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</si>
  <si>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</si>
  <si>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</si>
  <si>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</si>
  <si>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</si>
  <si>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</si>
  <si>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</si>
  <si>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</si>
  <si>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</si>
  <si>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</si>
  <si>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</si>
  <si>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</si>
  <si>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</si>
  <si>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</si>
  <si>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</si>
  <si>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</si>
  <si>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</si>
  <si>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</si>
  <si>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</si>
  <si>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</si>
  <si>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</si>
  <si>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</si>
  <si>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</si>
  <si>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</si>
  <si>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</si>
  <si>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</si>
  <si>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</si>
  <si>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</si>
  <si>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</si>
  <si>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</si>
  <si>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</si>
  <si>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</si>
  <si>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</si>
  <si>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</si>
  <si>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</si>
  <si>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</si>
  <si>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</si>
  <si>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</si>
  <si>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</si>
  <si>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</si>
  <si>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</si>
  <si>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</si>
  <si>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</si>
  <si>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</si>
  <si>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</si>
  <si>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</si>
  <si>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</si>
  <si>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</si>
  <si>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</si>
  <si>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</si>
  <si>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</si>
  <si>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</si>
  <si>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</si>
  <si>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</si>
  <si>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</si>
  <si>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</si>
  <si>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</si>
  <si>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</si>
  <si>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</si>
  <si>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</si>
  <si>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</si>
  <si>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</si>
  <si>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</si>
  <si>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</si>
  <si>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</si>
  <si>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</si>
  <si>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</si>
  <si>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</si>
  <si>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</si>
  <si>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</si>
  <si>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</si>
  <si>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</si>
  <si>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</si>
  <si>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</si>
  <si>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</si>
  <si>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</si>
  <si>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</si>
  <si>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</si>
  <si>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</si>
  <si>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</si>
  <si>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</si>
  <si>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</si>
  <si>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</si>
  <si>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</si>
  <si>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</si>
  <si>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</si>
  <si>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</si>
  <si>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</si>
  <si>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</si>
  <si>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</si>
  <si>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</si>
  <si>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</si>
  <si>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</si>
  <si>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</si>
  <si>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</si>
  <si>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</si>
  <si>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</si>
  <si>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</si>
  <si>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</si>
  <si>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</si>
  <si>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</si>
  <si>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</si>
  <si>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</si>
  <si>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</si>
  <si>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</si>
  <si>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</si>
  <si>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</si>
  <si>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</si>
  <si>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</si>
  <si>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</si>
  <si>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</si>
  <si>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</si>
  <si>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</si>
  <si>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</si>
  <si>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</si>
  <si>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</si>
  <si>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</si>
  <si>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</si>
  <si>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</si>
  <si>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</si>
  <si>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</si>
  <si>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</si>
  <si>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</si>
  <si>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</si>
  <si>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</si>
  <si>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</si>
  <si>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</si>
  <si>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</si>
  <si>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</si>
  <si>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</si>
  <si>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</si>
  <si>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</si>
  <si>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</si>
  <si>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</si>
  <si>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</si>
  <si>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</si>
  <si>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</si>
  <si>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</si>
  <si>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</si>
  <si>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</si>
  <si>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</si>
  <si>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</si>
  <si>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</si>
  <si>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</si>
  <si>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</si>
  <si>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</si>
  <si>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</si>
  <si>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</si>
  <si>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</si>
  <si>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</si>
  <si>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</si>
  <si>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</si>
  <si>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</si>
  <si>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</si>
  <si>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</si>
  <si>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</si>
  <si>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</si>
  <si>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</si>
  <si>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</si>
  <si>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</si>
  <si>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</si>
  <si>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</si>
  <si>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</si>
  <si>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</si>
  <si>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</si>
  <si>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</si>
  <si>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</si>
  <si>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</si>
  <si>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</si>
  <si>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</si>
  <si>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</si>
  <si>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</si>
  <si>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</si>
  <si>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</si>
  <si>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</si>
  <si>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</si>
  <si>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</si>
  <si>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</si>
  <si>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</si>
  <si>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</si>
  <si>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</si>
  <si>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</si>
  <si>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</si>
  <si>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</si>
  <si>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</si>
  <si>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</si>
  <si>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</si>
  <si>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</si>
  <si>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</si>
  <si>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</si>
  <si>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</si>
  <si>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</si>
  <si>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</si>
  <si>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</si>
  <si>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</si>
  <si>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</si>
  <si>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</si>
  <si>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</si>
  <si>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</si>
  <si>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</si>
  <si>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</si>
  <si>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</si>
  <si>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</si>
  <si>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</si>
  <si>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</si>
  <si>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</si>
  <si>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</si>
  <si>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</si>
  <si>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</si>
  <si>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</si>
  <si>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</si>
  <si>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</si>
  <si>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</si>
  <si>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</si>
  <si>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</si>
  <si>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</si>
  <si>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</si>
  <si>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</si>
  <si>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</si>
  <si>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</si>
  <si>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</si>
  <si>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</si>
  <si>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</si>
  <si>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</si>
  <si>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</si>
  <si>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</si>
  <si>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</si>
  <si>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</si>
  <si>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</si>
  <si>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</si>
  <si>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</si>
  <si>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</si>
  <si>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</si>
  <si>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</si>
  <si>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</si>
  <si>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</si>
  <si>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</si>
  <si>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</si>
  <si>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</si>
  <si>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</si>
  <si>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</si>
  <si>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</si>
  <si>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</si>
  <si>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</si>
  <si>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</si>
  <si>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</si>
  <si>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</si>
  <si>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</si>
  <si>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</si>
  <si>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</si>
  <si>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</si>
  <si>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</si>
  <si>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</si>
  <si>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</si>
  <si>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</si>
  <si>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</si>
  <si>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</si>
  <si>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</si>
  <si>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</si>
  <si>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</si>
  <si>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</si>
  <si>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</si>
  <si>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</si>
  <si>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</si>
  <si>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</si>
  <si>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</si>
  <si>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</si>
  <si>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</si>
  <si>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</si>
  <si>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</si>
  <si>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</si>
  <si>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</si>
  <si>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</si>
  <si>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</si>
  <si>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</si>
  <si>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</si>
  <si>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</si>
  <si>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</si>
  <si>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</si>
  <si>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</si>
  <si>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</si>
  <si>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</si>
  <si>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</si>
  <si>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</si>
  <si>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</si>
  <si>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</si>
  <si>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</si>
  <si>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</si>
  <si>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</si>
  <si>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</si>
  <si>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</si>
  <si>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</si>
  <si>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</si>
  <si>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</si>
  <si>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</si>
  <si>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</si>
  <si>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</si>
  <si>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</si>
  <si>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</si>
  <si>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</si>
  <si>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</si>
  <si>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</si>
  <si>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</si>
  <si>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</si>
  <si>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</si>
  <si>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</si>
  <si>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</si>
  <si>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</si>
  <si>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</si>
  <si>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</si>
  <si>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</si>
  <si>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</si>
  <si>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</si>
  <si>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</si>
  <si>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</si>
  <si>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</si>
  <si>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</si>
  <si>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</si>
  <si>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</si>
  <si>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</si>
  <si>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</si>
  <si>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</si>
  <si>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</si>
  <si>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</si>
  <si>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</si>
  <si>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</si>
  <si>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</si>
  <si>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</si>
  <si>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</si>
  <si>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</si>
  <si>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</si>
  <si>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</si>
  <si>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</si>
  <si>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</si>
  <si>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</si>
  <si>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</si>
  <si>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</si>
  <si>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</si>
  <si>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</si>
  <si>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</si>
  <si>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</si>
  <si>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</si>
  <si>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</si>
  <si>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</si>
  <si>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</si>
  <si>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</si>
  <si>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</si>
  <si>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</si>
  <si>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</si>
  <si>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</si>
  <si>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</si>
  <si>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</si>
  <si>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</si>
  <si>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</si>
  <si>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</si>
  <si>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</si>
  <si>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</si>
  <si>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</si>
  <si>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</si>
  <si>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</si>
  <si>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</si>
  <si>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</si>
  <si>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</si>
  <si>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</si>
  <si>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</si>
  <si>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</si>
  <si>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</si>
  <si>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</si>
  <si>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</si>
  <si>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</si>
  <si>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</si>
  <si>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</si>
  <si>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</si>
  <si>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</si>
  <si>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</si>
  <si>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</si>
  <si>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</si>
  <si>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</si>
  <si>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</si>
  <si>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</si>
  <si>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</si>
  <si>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</si>
  <si>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</si>
  <si>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</si>
  <si>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</si>
  <si>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</si>
  <si>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</si>
  <si>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</si>
  <si>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</si>
  <si>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</si>
  <si>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</si>
  <si>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</si>
  <si>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</si>
  <si>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</si>
  <si>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</si>
  <si>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</si>
  <si>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</si>
  <si>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</si>
  <si>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</si>
  <si>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</si>
  <si>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</si>
  <si>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</si>
  <si>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</si>
  <si>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</si>
  <si>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</si>
  <si>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</si>
  <si>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</si>
  <si>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</si>
  <si>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</si>
  <si>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</si>
  <si>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</si>
  <si>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</si>
  <si>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</si>
  <si>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</si>
  <si>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</si>
  <si>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</si>
  <si>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</si>
  <si>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</si>
  <si>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</si>
  <si>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</si>
  <si>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</si>
  <si>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</si>
  <si>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</si>
  <si>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</si>
  <si>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</si>
  <si>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</si>
  <si>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</si>
  <si>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</si>
  <si>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</si>
  <si>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</si>
  <si>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</si>
  <si>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</si>
  <si>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</si>
  <si>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</si>
  <si>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</si>
  <si>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</si>
  <si>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</si>
  <si>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</si>
  <si>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</si>
  <si>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</si>
  <si>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</si>
  <si>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</si>
  <si>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</si>
  <si>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</si>
  <si>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</si>
  <si>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</si>
  <si>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</si>
  <si>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</si>
  <si>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</si>
  <si>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</si>
  <si>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</si>
  <si>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</si>
  <si>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</si>
  <si>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</si>
  <si>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</si>
  <si>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</si>
  <si>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</si>
  <si>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</si>
  <si>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</si>
  <si>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</si>
  <si>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</si>
  <si>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</si>
  <si>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</si>
  <si>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</si>
  <si>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</si>
  <si>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</si>
  <si>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</si>
  <si>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</si>
  <si>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</si>
  <si>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</si>
  <si>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</si>
  <si>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</si>
  <si>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</si>
  <si>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</si>
  <si>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</si>
  <si>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</si>
  <si>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</si>
  <si>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</si>
  <si>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</si>
  <si>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</si>
  <si>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</si>
  <si>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</si>
  <si>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</si>
  <si>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</si>
  <si>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</si>
  <si>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</si>
  <si>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</si>
  <si>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</si>
  <si>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</si>
  <si>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</si>
  <si>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</si>
  <si>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</si>
  <si>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</si>
  <si>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</si>
  <si>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</si>
  <si>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</si>
  <si>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</si>
  <si>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</si>
  <si>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</si>
  <si>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</si>
  <si>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</si>
  <si>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</si>
  <si>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</si>
  <si>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</si>
  <si>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</si>
  <si>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</si>
  <si>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</si>
  <si>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</si>
  <si>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</si>
  <si>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</si>
  <si>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</si>
  <si>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</si>
  <si>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</si>
  <si>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</si>
  <si>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</si>
  <si>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</si>
  <si>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</si>
  <si>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</si>
  <si>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</si>
  <si>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</si>
  <si>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</si>
  <si>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</si>
  <si>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</si>
  <si>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</si>
  <si>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</si>
  <si>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</si>
  <si>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</si>
  <si>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</si>
  <si>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</si>
  <si>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</si>
  <si>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</si>
  <si>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</si>
  <si>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</si>
  <si>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</si>
  <si>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</si>
  <si>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</si>
  <si>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</si>
  <si>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</si>
  <si>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</si>
  <si>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</si>
  <si>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</si>
  <si>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</si>
  <si>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</si>
  <si>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</si>
  <si>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</si>
  <si>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</si>
  <si>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</si>
  <si>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</si>
  <si>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</si>
  <si>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</si>
  <si>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</si>
  <si>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</si>
  <si>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</si>
  <si>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</si>
  <si>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</si>
  <si>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</si>
  <si>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</si>
  <si>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</si>
  <si>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</si>
  <si>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</si>
  <si>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</si>
  <si>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</si>
  <si>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</si>
  <si>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</si>
  <si>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</si>
  <si>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</si>
  <si>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</si>
  <si>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</si>
  <si>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</si>
  <si>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</si>
  <si>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</si>
  <si>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</si>
  <si>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</si>
  <si>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</si>
  <si>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</si>
  <si>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</si>
  <si>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</si>
  <si>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</si>
  <si>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</si>
  <si>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</si>
  <si>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</si>
  <si>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</si>
  <si>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</si>
  <si>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</si>
  <si>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</si>
  <si>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</si>
  <si>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</si>
  <si>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</si>
  <si>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</si>
  <si>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</si>
  <si>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</si>
  <si>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</si>
  <si>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</si>
  <si>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</si>
  <si>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</si>
  <si>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</si>
  <si>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</si>
  <si>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</si>
  <si>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</si>
  <si>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</si>
  <si>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</si>
  <si>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</si>
  <si>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</si>
  <si>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</si>
  <si>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</si>
  <si>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</si>
  <si>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</si>
  <si>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</si>
  <si>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</si>
  <si>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</si>
  <si>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</si>
  <si>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</si>
  <si>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</si>
  <si>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</si>
  <si>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</si>
  <si>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</si>
  <si>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</si>
  <si>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</si>
  <si>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</si>
  <si>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</si>
  <si>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</si>
  <si>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</si>
  <si>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</si>
  <si>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</si>
  <si>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</si>
  <si>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</si>
  <si>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</si>
  <si>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</si>
  <si>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</si>
  <si>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</si>
  <si>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</si>
  <si>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</si>
  <si>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</si>
  <si>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</si>
  <si>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</si>
  <si>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</si>
  <si>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</si>
  <si>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</si>
  <si>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</si>
  <si>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</si>
  <si>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</si>
  <si>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</si>
  <si>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</si>
  <si>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</si>
  <si>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</si>
  <si>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</si>
  <si>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</si>
  <si>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</si>
  <si>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</si>
  <si>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</si>
  <si>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</si>
  <si>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</si>
  <si>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</si>
  <si>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</si>
  <si>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</si>
  <si>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</si>
  <si>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</si>
  <si>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</si>
  <si>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</si>
  <si>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</si>
  <si>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</si>
  <si>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</si>
  <si>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</si>
  <si>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</si>
  <si>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</si>
  <si>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</si>
  <si>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</si>
  <si>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</si>
  <si>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</si>
  <si>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</si>
  <si>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</si>
  <si>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</si>
  <si>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</si>
  <si>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</si>
  <si>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</si>
  <si>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</si>
  <si>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</si>
  <si>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</si>
  <si>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</si>
  <si>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</si>
  <si>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</si>
  <si>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</si>
  <si>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</si>
  <si>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</si>
  <si>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</si>
  <si>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</si>
  <si>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</si>
  <si>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</si>
  <si>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</si>
  <si>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</si>
  <si>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</si>
  <si>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</si>
  <si>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</si>
  <si>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</si>
  <si>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</si>
  <si>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</si>
  <si>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</si>
  <si>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</si>
  <si>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</si>
  <si>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</si>
  <si>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</si>
  <si>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</si>
  <si>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</si>
  <si>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</si>
  <si>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</si>
  <si>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</si>
  <si>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</si>
  <si>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</si>
  <si>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</si>
  <si>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</si>
  <si>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</si>
  <si>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</si>
  <si>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</si>
  <si>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</si>
  <si>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</si>
  <si>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</si>
  <si>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</si>
  <si>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</si>
  <si>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</si>
  <si>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</si>
  <si>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</si>
  <si>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</si>
  <si>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</si>
  <si>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</si>
  <si>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</si>
  <si>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</si>
  <si>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</si>
  <si>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</si>
  <si>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</si>
  <si>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</si>
  <si>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</si>
  <si>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</si>
  <si>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</si>
  <si>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</si>
  <si>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</si>
  <si>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</si>
  <si>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</si>
  <si>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</si>
  <si>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</si>
  <si>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</si>
  <si>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</si>
  <si>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</si>
  <si>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</si>
  <si>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</si>
  <si>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</si>
  <si>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</si>
  <si>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</si>
  <si>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</si>
  <si>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</si>
  <si>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</si>
  <si>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</si>
  <si>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</si>
  <si>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</si>
  <si>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</si>
  <si>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</si>
  <si>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</si>
  <si>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</si>
  <si>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</si>
  <si>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</si>
  <si>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</si>
  <si>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</si>
  <si>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</si>
  <si>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</si>
  <si>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</si>
  <si>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</si>
  <si>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</si>
  <si>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</si>
  <si>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</si>
  <si>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</si>
  <si>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</si>
  <si>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</si>
  <si>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</si>
  <si>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</si>
  <si>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</si>
  <si>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</si>
  <si>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</si>
  <si>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</si>
  <si>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</si>
  <si>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</si>
  <si>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</si>
  <si>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</si>
  <si>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</si>
  <si>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</si>
  <si>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</si>
  <si>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</si>
  <si>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</si>
  <si>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</si>
  <si>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</si>
  <si>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</si>
  <si>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</si>
  <si>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</si>
  <si>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</si>
  <si>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</si>
  <si>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</si>
  <si>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</si>
  <si>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</si>
  <si>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</si>
  <si>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</si>
  <si>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</si>
  <si>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</si>
  <si>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</si>
  <si>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</si>
  <si>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</si>
  <si>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</si>
  <si>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</si>
  <si>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</si>
  <si>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</si>
  <si>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</si>
  <si>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</si>
  <si>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</si>
  <si>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</si>
  <si>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</si>
  <si>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</si>
  <si>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</si>
  <si>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</si>
  <si>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</si>
  <si>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</si>
  <si>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</si>
  <si>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</si>
  <si>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</si>
  <si>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</si>
  <si>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</si>
  <si>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</si>
  <si>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</si>
  <si>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</si>
  <si>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</si>
  <si>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</si>
  <si>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</si>
  <si>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</si>
  <si>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</si>
  <si>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</si>
  <si>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</si>
  <si>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</si>
  <si>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</si>
  <si>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</si>
  <si>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</si>
  <si>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</si>
  <si>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</si>
  <si>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</si>
  <si>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</si>
  <si>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</si>
  <si>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</si>
  <si>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</si>
  <si>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</si>
  <si>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</si>
  <si>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</si>
  <si>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</si>
  <si>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</si>
  <si>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</si>
  <si>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</si>
  <si>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</si>
  <si>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</si>
  <si>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</si>
  <si>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</si>
  <si>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</si>
  <si>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</si>
  <si>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</si>
  <si>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</si>
  <si>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</si>
  <si>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</si>
  <si>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</si>
  <si>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</si>
  <si>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</si>
  <si>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</si>
  <si>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</si>
  <si>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</si>
  <si>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</si>
  <si>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</si>
  <si>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</si>
  <si>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</si>
  <si>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</si>
  <si>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</si>
  <si>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</si>
  <si>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</si>
  <si>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</si>
  <si>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</si>
  <si>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</si>
  <si>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</si>
  <si>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</si>
  <si>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</si>
  <si>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</si>
  <si>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</si>
  <si>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</si>
  <si>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</si>
  <si>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</si>
  <si>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</si>
  <si>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</si>
  <si>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</si>
  <si>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</si>
  <si>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</si>
  <si>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</si>
  <si>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</si>
  <si>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</si>
  <si>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</si>
  <si>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</si>
  <si>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</si>
  <si>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</si>
  <si>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</si>
  <si>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</si>
  <si>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</si>
  <si>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</si>
  <si>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</si>
  <si>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</si>
  <si>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</si>
  <si>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</si>
  <si>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</si>
  <si>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</si>
  <si>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</si>
  <si>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</si>
  <si>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</si>
  <si>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</si>
  <si>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</si>
  <si>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</si>
  <si>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</si>
  <si>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</si>
  <si>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</si>
  <si>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</si>
  <si>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</si>
  <si>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</si>
  <si>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</si>
  <si>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</si>
  <si>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</si>
  <si>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</si>
  <si>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</si>
  <si>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</si>
  <si>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</si>
  <si>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</si>
  <si>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</si>
  <si>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</si>
  <si>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</si>
  <si>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</si>
  <si>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</si>
  <si>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</si>
  <si>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</si>
  <si>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</si>
  <si>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</si>
  <si>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</si>
  <si>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</si>
  <si>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</si>
  <si>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</si>
  <si>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</si>
  <si>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</si>
  <si>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</si>
  <si>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</si>
  <si>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</si>
  <si>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</si>
  <si>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</si>
  <si>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</si>
  <si>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</si>
  <si>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</si>
  <si>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</si>
  <si>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</si>
  <si>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</si>
  <si>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</si>
  <si>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</si>
  <si>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</si>
  <si>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</si>
  <si>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</si>
  <si>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</si>
  <si>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</si>
  <si>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</si>
  <si>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</si>
  <si>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</si>
  <si>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</si>
  <si>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</si>
  <si>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</si>
  <si>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</si>
  <si>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</si>
  <si>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</si>
  <si>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</si>
  <si>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</si>
  <si>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</si>
  <si>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</si>
  <si>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</si>
  <si>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</si>
  <si>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</si>
  <si>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</si>
  <si>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</si>
  <si>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</si>
  <si>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</si>
  <si>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</si>
  <si>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</si>
  <si>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</si>
  <si>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</si>
  <si>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</si>
  <si>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</si>
  <si>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</si>
  <si>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</si>
  <si>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</si>
  <si>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</si>
  <si>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</si>
  <si>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</si>
  <si>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</si>
  <si>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</si>
  <si>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</si>
  <si>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</si>
  <si>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</si>
  <si>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</si>
  <si>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</si>
  <si>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</si>
  <si>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</si>
  <si>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</si>
  <si>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</si>
  <si>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</si>
  <si>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</si>
  <si>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</si>
  <si>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</si>
  <si>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</si>
  <si>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</si>
  <si>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</si>
  <si>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</si>
  <si>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</si>
  <si>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</si>
  <si>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</si>
  <si>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</si>
  <si>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</si>
  <si>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</si>
  <si>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</si>
  <si>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</si>
  <si>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</si>
  <si>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</si>
  <si>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</si>
  <si>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</si>
  <si>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</si>
  <si>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</si>
  <si>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</si>
  <si>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</si>
  <si>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</si>
  <si>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</si>
  <si>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</si>
  <si>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</si>
  <si>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</si>
  <si>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</si>
  <si>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</si>
  <si>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</si>
  <si>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</si>
  <si>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</si>
  <si>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</si>
  <si>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</si>
  <si>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</si>
  <si>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</si>
  <si>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</si>
  <si>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</si>
  <si>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</si>
  <si>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</si>
  <si>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</si>
  <si>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</si>
  <si>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</si>
  <si>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</si>
  <si>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</si>
  <si>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</si>
  <si>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</si>
  <si>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</si>
  <si>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</si>
  <si>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</si>
  <si>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</si>
  <si>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</si>
  <si>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</si>
  <si>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</si>
  <si>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</si>
  <si>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</si>
  <si>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</si>
  <si>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</si>
  <si>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</si>
  <si>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</si>
  <si>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</si>
  <si>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</si>
  <si>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</si>
  <si>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</si>
  <si>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</si>
  <si>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</si>
  <si>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</si>
  <si>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</si>
  <si>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</si>
  <si>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</si>
  <si>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</si>
  <si>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</si>
  <si>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</si>
  <si>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</si>
  <si>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</si>
  <si>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</si>
  <si>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</si>
  <si>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</si>
  <si>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</si>
  <si>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</si>
  <si>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</si>
  <si>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</si>
  <si>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</si>
  <si>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</si>
  <si>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</si>
  <si>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</si>
  <si>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</si>
  <si>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</si>
  <si>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</si>
  <si>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</si>
  <si>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</si>
  <si>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</si>
  <si>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</si>
  <si>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</si>
  <si>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</si>
  <si>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</si>
  <si>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</si>
  <si>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</si>
  <si>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</si>
  <si>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</si>
  <si>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</si>
  <si>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</si>
  <si>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</si>
  <si>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</si>
  <si>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</si>
  <si>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</si>
  <si>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</si>
  <si>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</si>
  <si>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</si>
  <si>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</si>
  <si>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</si>
  <si>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</si>
  <si>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</si>
  <si>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</si>
  <si>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</si>
  <si>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</si>
  <si>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</si>
  <si>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</si>
  <si>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</si>
  <si>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</si>
  <si>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</si>
  <si>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</si>
  <si>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</si>
  <si>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</si>
  <si>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</si>
  <si>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</si>
  <si>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</si>
  <si>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</si>
  <si>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</si>
  <si>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</si>
  <si>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</si>
  <si>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</si>
  <si>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</si>
  <si>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</si>
  <si>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</si>
  <si>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</si>
  <si>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</si>
  <si>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</si>
  <si>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</si>
  <si>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</si>
  <si>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</si>
  <si>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</si>
  <si>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</si>
  <si>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</si>
  <si>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</si>
  <si>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</si>
  <si>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</si>
  <si>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</si>
  <si>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</si>
  <si>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</si>
  <si>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</si>
  <si>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</si>
  <si>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</si>
  <si>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</si>
  <si>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</si>
  <si>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</si>
  <si>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</si>
  <si>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</si>
  <si>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</si>
  <si>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</si>
  <si>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</si>
  <si>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</si>
  <si>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</si>
  <si>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</si>
  <si>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</si>
  <si>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</si>
  <si>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</si>
  <si>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</si>
  <si>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</si>
  <si>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</si>
  <si>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</si>
  <si>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</si>
  <si>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</si>
  <si>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</si>
  <si>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</si>
  <si>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</si>
  <si>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</si>
  <si>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</si>
  <si>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</si>
  <si>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</si>
  <si>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</si>
  <si>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</si>
  <si>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</si>
  <si>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</si>
  <si>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</si>
  <si>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</si>
  <si>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</si>
  <si>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</si>
  <si>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</si>
  <si>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</si>
  <si>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</si>
  <si>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</si>
  <si>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</si>
  <si>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</si>
  <si>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</si>
  <si>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</si>
  <si>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</si>
  <si>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</si>
  <si>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</si>
  <si>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</si>
  <si>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</si>
  <si>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</si>
  <si>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</si>
  <si>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</si>
  <si>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</si>
  <si>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</si>
  <si>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</si>
  <si>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</si>
  <si>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</si>
  <si>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</si>
  <si>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</si>
  <si>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</si>
  <si>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</si>
  <si>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</si>
  <si>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</si>
  <si>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</si>
  <si>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</si>
  <si>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</si>
  <si>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</si>
  <si>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</si>
  <si>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</si>
  <si>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</si>
  <si>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</si>
  <si>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</si>
  <si>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</si>
  <si>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</si>
  <si>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</si>
  <si>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</si>
  <si>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</si>
  <si>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</si>
  <si>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</si>
  <si>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</si>
  <si>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</si>
  <si>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</si>
  <si>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</si>
  <si>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</si>
  <si>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</si>
  <si>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</si>
  <si>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</si>
  <si>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</si>
  <si>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</si>
  <si>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</si>
  <si>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</si>
  <si>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</si>
  <si>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</si>
  <si>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</si>
  <si>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</si>
  <si>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</si>
  <si>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</si>
  <si>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</si>
  <si>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</si>
  <si>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</si>
  <si>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</si>
  <si>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</si>
  <si>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</si>
  <si>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</si>
  <si>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</si>
  <si>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</si>
  <si>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</si>
  <si>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</si>
  <si>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</si>
  <si>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</si>
  <si>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</si>
  <si>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</si>
  <si>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</si>
  <si>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</si>
  <si>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</si>
  <si>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</si>
  <si>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</si>
  <si>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</si>
  <si>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</si>
  <si>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</si>
  <si>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</si>
  <si>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</si>
  <si>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</si>
  <si>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</si>
  <si>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</si>
  <si>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</si>
  <si>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</si>
  <si>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</si>
  <si>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</si>
  <si>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</si>
  <si>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</si>
  <si>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</si>
  <si>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</si>
  <si>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</si>
  <si>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</si>
  <si>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</si>
  <si>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</si>
  <si>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</si>
  <si>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</si>
  <si>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</si>
  <si>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</si>
  <si>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</si>
  <si>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</si>
  <si>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</si>
  <si>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</si>
  <si>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</si>
  <si>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</si>
  <si>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</si>
  <si>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</si>
  <si>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</si>
  <si>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</si>
  <si>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</si>
  <si>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</si>
  <si>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</si>
  <si>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</si>
  <si>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</si>
  <si>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</si>
  <si>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</si>
  <si>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</si>
  <si>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</si>
  <si>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</si>
  <si>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</si>
  <si>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</si>
  <si>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</si>
  <si>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</si>
  <si>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</si>
  <si>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</si>
  <si>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</si>
  <si>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</si>
  <si>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</si>
  <si>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</si>
  <si>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</si>
  <si>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</si>
  <si>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</si>
  <si>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</si>
  <si>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</si>
  <si>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</si>
  <si>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</si>
  <si>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</si>
  <si>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</si>
  <si>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</si>
  <si>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</si>
  <si>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</si>
  <si>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</si>
  <si>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</si>
  <si>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</si>
  <si>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</si>
  <si>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</si>
  <si>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</si>
  <si>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</si>
  <si>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</si>
  <si>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</si>
  <si>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</si>
  <si>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</si>
  <si>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</si>
  <si>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</si>
  <si>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</si>
  <si>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</si>
  <si>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</si>
  <si>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</si>
  <si>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</si>
  <si>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</si>
  <si>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</si>
  <si>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</si>
  <si>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</si>
  <si>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</si>
  <si>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</si>
  <si>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</si>
  <si>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</si>
  <si>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</si>
  <si>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</si>
  <si>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</si>
  <si>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</si>
  <si>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</si>
  <si>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</si>
  <si>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</si>
  <si>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</si>
  <si>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</si>
  <si>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</si>
  <si>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</si>
  <si>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</si>
  <si>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</si>
  <si>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</si>
  <si>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</si>
  <si>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</si>
  <si>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</si>
  <si>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</si>
  <si>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</si>
  <si>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</si>
  <si>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</si>
  <si>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</si>
  <si>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</si>
  <si>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</si>
  <si>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</si>
  <si>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</si>
  <si>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</si>
  <si>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</si>
  <si>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</si>
  <si>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</si>
  <si>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</si>
  <si>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</si>
  <si>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</si>
  <si>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</si>
  <si>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</si>
  <si>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</si>
  <si>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</si>
  <si>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</si>
  <si>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</si>
  <si>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</si>
  <si>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</si>
  <si>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</si>
  <si>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</si>
  <si>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</si>
  <si>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</si>
  <si>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</si>
  <si>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</si>
  <si>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</si>
  <si>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</si>
  <si>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</si>
  <si>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</si>
  <si>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</si>
  <si>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</si>
  <si>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</si>
  <si>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</si>
  <si>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</si>
  <si>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</si>
  <si>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</si>
  <si>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</si>
  <si>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</si>
  <si>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</si>
  <si>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</si>
  <si>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</si>
  <si>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</si>
  <si>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</si>
  <si>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</si>
  <si>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</si>
  <si>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</si>
  <si>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</si>
  <si>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</si>
  <si>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</si>
  <si>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</si>
  <si>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</si>
  <si>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</si>
  <si>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</si>
  <si>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</si>
  <si>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</si>
  <si>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</si>
  <si>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</si>
  <si>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</si>
  <si>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</si>
  <si>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</si>
  <si>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</si>
  <si>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</si>
  <si>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</si>
  <si>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</si>
  <si>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</si>
  <si>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</si>
  <si>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</si>
  <si>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</si>
  <si>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</si>
  <si>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</si>
  <si>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</si>
  <si>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</si>
  <si>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</si>
  <si>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</si>
  <si>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</si>
  <si>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</si>
  <si>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</si>
  <si>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</si>
  <si>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</si>
  <si>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</si>
  <si>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</si>
  <si>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</si>
  <si>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</si>
  <si>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</si>
  <si>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</si>
  <si>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</si>
  <si>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</si>
  <si>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</si>
  <si>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</si>
  <si>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</si>
  <si>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</si>
  <si>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</si>
  <si>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</si>
  <si>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</si>
  <si>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</si>
  <si>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</si>
  <si>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</si>
  <si>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</si>
  <si>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</si>
  <si>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</si>
  <si>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</si>
  <si>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</si>
  <si>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</si>
  <si>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</si>
  <si>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</si>
  <si>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</si>
  <si>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</si>
  <si>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</si>
  <si>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</si>
  <si>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</si>
  <si>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</si>
  <si>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</si>
  <si>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</si>
  <si>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</si>
  <si>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</si>
  <si>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</si>
  <si>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</si>
  <si>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</si>
  <si>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</si>
  <si>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</si>
  <si>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</si>
  <si>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</si>
  <si>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</si>
  <si>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</si>
  <si>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</si>
  <si>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</si>
  <si>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</si>
  <si>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</si>
  <si>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</si>
  <si>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</si>
  <si>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</si>
  <si>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</si>
  <si>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</si>
  <si>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</si>
  <si>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</si>
  <si>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</si>
  <si>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</si>
  <si>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</si>
  <si>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</si>
  <si>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</si>
  <si>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</si>
  <si>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</si>
  <si>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</si>
  <si>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</si>
  <si>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</si>
  <si>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</si>
  <si>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</si>
  <si>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</si>
  <si>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</si>
  <si>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</si>
  <si>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</si>
  <si>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</si>
  <si>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</si>
  <si>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</si>
  <si>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</si>
  <si>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</si>
  <si>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</si>
  <si>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</si>
  <si>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</si>
  <si>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</si>
  <si>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</si>
  <si>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</si>
  <si>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</si>
  <si>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</si>
  <si>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</si>
  <si>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</si>
  <si>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</si>
  <si>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</si>
  <si>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</si>
  <si>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</si>
  <si>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</si>
  <si>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</si>
  <si>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</si>
  <si>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</si>
  <si>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</si>
  <si>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</si>
  <si>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</si>
  <si>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</si>
  <si>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</si>
  <si>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</si>
  <si>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</si>
  <si>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</si>
  <si>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</si>
  <si>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</si>
  <si>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</si>
  <si>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</si>
  <si>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</si>
  <si>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</si>
  <si>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</si>
  <si>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</si>
  <si>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</si>
  <si>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</si>
  <si>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</si>
  <si>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</si>
  <si>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</si>
  <si>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</si>
  <si>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</si>
  <si>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</si>
  <si>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</si>
  <si>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</si>
  <si>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</si>
  <si>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</si>
  <si>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</si>
  <si>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</si>
  <si>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</si>
  <si>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</si>
  <si>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</si>
  <si>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</si>
  <si>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</si>
  <si>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</si>
  <si>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</si>
  <si>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</si>
  <si>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</si>
  <si>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</si>
  <si>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</si>
  <si>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</si>
  <si>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</si>
  <si>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</si>
  <si>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</si>
  <si>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</si>
  <si>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</si>
  <si>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</si>
  <si>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</si>
  <si>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</si>
  <si>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</si>
  <si>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</si>
  <si>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</si>
  <si>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</si>
  <si>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</si>
  <si>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</si>
  <si>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</si>
  <si>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</si>
  <si>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</si>
  <si>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</si>
  <si>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</si>
  <si>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</si>
  <si>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</si>
  <si>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</si>
  <si>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</si>
  <si>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</si>
  <si>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</si>
  <si>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</si>
  <si>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</si>
  <si>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</si>
  <si>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</si>
  <si>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</si>
  <si>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</si>
  <si>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</si>
  <si>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</si>
  <si>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</si>
  <si>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</si>
  <si>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</si>
  <si>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</si>
  <si>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</si>
  <si>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</si>
  <si>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</si>
  <si>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</si>
  <si>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</si>
  <si>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</si>
  <si>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</si>
  <si>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</si>
  <si>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</si>
  <si>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</si>
  <si>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</si>
  <si>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</si>
  <si>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</si>
  <si>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</si>
  <si>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</si>
  <si>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</si>
  <si>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</si>
  <si>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</si>
  <si>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</si>
  <si>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</si>
  <si>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</si>
  <si>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</si>
  <si>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</si>
  <si>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</si>
  <si>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</si>
  <si>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</si>
  <si>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</si>
  <si>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</si>
  <si>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</si>
  <si>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</si>
  <si>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</si>
  <si>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</si>
  <si>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</si>
  <si>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</si>
  <si>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</si>
  <si>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</si>
  <si>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</si>
  <si>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</si>
  <si>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</si>
  <si>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</si>
  <si>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</si>
  <si>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</si>
  <si>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</si>
  <si>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</si>
  <si>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</si>
  <si>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</si>
  <si>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</si>
  <si>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</si>
  <si>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</si>
  <si>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</si>
  <si>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</si>
  <si>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</si>
  <si>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</si>
  <si>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</si>
  <si>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</si>
  <si>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</si>
  <si>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</si>
  <si>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</si>
  <si>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</si>
  <si>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</si>
  <si>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</si>
  <si>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</si>
  <si>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</si>
  <si>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</si>
  <si>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</si>
  <si>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</si>
  <si>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</si>
  <si>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</si>
  <si>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</si>
  <si>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</si>
  <si>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</si>
  <si>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</si>
  <si>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</si>
  <si>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</si>
  <si>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</si>
  <si>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</si>
  <si>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</si>
  <si>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</si>
  <si>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</si>
  <si>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</si>
  <si>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</si>
  <si>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</si>
  <si>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</si>
  <si>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</si>
  <si>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</si>
  <si>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</si>
  <si>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</si>
  <si>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</si>
  <si>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</si>
  <si>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</si>
  <si>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</si>
  <si>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</si>
  <si>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</si>
  <si>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</si>
  <si>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</si>
  <si>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</si>
  <si>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</si>
  <si>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</si>
  <si>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</si>
  <si>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</si>
  <si>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</si>
  <si>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</si>
  <si>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</si>
  <si>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</si>
  <si>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</si>
  <si>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</si>
  <si>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</si>
  <si>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</si>
  <si>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</si>
  <si>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</si>
  <si>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</si>
  <si>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</si>
  <si>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</si>
  <si>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</si>
  <si>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</si>
  <si>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</si>
  <si>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</si>
  <si>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</si>
  <si>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</si>
  <si>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</si>
  <si>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</si>
  <si>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</si>
  <si>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</si>
  <si>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</si>
  <si>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</si>
  <si>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</si>
  <si>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</si>
  <si>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</si>
  <si>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</si>
  <si>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</si>
  <si>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</si>
  <si>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</si>
  <si>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</si>
  <si>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</si>
  <si>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</si>
  <si>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</si>
  <si>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</si>
  <si>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</si>
  <si>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</si>
  <si>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</si>
  <si>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</si>
  <si>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</si>
  <si>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</si>
  <si>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</si>
  <si>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</si>
  <si>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</si>
  <si>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</si>
  <si>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</si>
  <si>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</si>
  <si>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</si>
  <si>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</si>
  <si>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</si>
  <si>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</si>
  <si>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</si>
  <si>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</si>
  <si>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</si>
  <si>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</si>
  <si>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</si>
  <si>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</si>
  <si>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</si>
  <si>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</si>
  <si>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</si>
  <si>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</si>
  <si>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</si>
  <si>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</si>
  <si>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</si>
  <si>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</si>
  <si>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</si>
  <si>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</si>
  <si>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</si>
  <si>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</si>
  <si>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</si>
  <si>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</si>
  <si>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</si>
  <si>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</si>
  <si>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</si>
  <si>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</si>
  <si>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</si>
  <si>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</si>
  <si>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</si>
  <si>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</si>
  <si>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</si>
  <si>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</si>
  <si>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</si>
  <si>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</si>
  <si>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</si>
  <si>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</si>
  <si>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</si>
  <si>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</si>
  <si>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</si>
  <si>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</si>
  <si>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</si>
  <si>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</si>
  <si>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</si>
  <si>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</si>
  <si>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</si>
  <si>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</si>
  <si>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</si>
  <si>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</si>
  <si>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</si>
  <si>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</si>
  <si>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</si>
  <si>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</si>
  <si>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</si>
  <si>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</si>
  <si>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</si>
  <si>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</si>
  <si>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</si>
  <si>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</si>
  <si>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</si>
  <si>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</si>
  <si>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</si>
  <si>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</si>
  <si>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</si>
  <si>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</si>
  <si>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</si>
  <si>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</si>
  <si>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</si>
  <si>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</si>
  <si>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</si>
  <si>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</si>
  <si>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</si>
  <si>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</si>
  <si>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</si>
  <si>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</si>
  <si>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</si>
  <si>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</si>
  <si>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</si>
  <si>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</si>
  <si>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</si>
  <si>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</si>
  <si>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</si>
  <si>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</si>
  <si>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</si>
  <si>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</si>
  <si>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</si>
  <si>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</si>
  <si>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</si>
  <si>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</si>
  <si>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</si>
  <si>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</si>
  <si>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</si>
  <si>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</si>
  <si>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</si>
  <si>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</si>
  <si>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</si>
  <si>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</si>
  <si>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</si>
  <si>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</si>
  <si>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</si>
  <si>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</si>
  <si>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</si>
  <si>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</si>
  <si>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</si>
  <si>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</si>
  <si>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</si>
  <si>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</si>
  <si>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</si>
  <si>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</si>
  <si>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</si>
  <si>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</si>
  <si>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</si>
  <si>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</si>
  <si>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</si>
  <si>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</si>
  <si>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</si>
  <si>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</si>
  <si>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</si>
  <si>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</si>
  <si>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</si>
  <si>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</si>
  <si>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</si>
  <si>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</si>
  <si>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</si>
  <si>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</si>
  <si>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</si>
  <si>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</si>
  <si>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</si>
  <si>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</si>
  <si>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</si>
  <si>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</si>
  <si>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</si>
  <si>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</si>
  <si>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</si>
  <si>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</si>
  <si>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</si>
  <si>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</si>
  <si>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</si>
  <si>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</si>
  <si>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</si>
  <si>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</si>
  <si>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</si>
  <si>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</si>
  <si>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</si>
  <si>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</si>
  <si>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</si>
  <si>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</si>
  <si>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</si>
  <si>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</si>
  <si>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</si>
  <si>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</si>
  <si>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</si>
  <si>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</si>
  <si>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</si>
  <si>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</si>
  <si>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</si>
  <si>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</si>
  <si>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</si>
  <si>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</si>
  <si>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</si>
  <si>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</si>
  <si>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</si>
  <si>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</si>
  <si>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</si>
  <si>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</si>
  <si>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</si>
  <si>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</si>
  <si>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</si>
  <si>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</si>
  <si>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</si>
  <si>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</si>
  <si>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</si>
  <si>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</si>
  <si>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</si>
  <si>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</si>
  <si>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</si>
  <si>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</si>
  <si>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</si>
  <si>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</si>
  <si>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</si>
  <si>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</si>
  <si>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</si>
  <si>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</si>
  <si>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</si>
  <si>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</si>
  <si>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</si>
  <si>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</si>
  <si>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</si>
  <si>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</si>
  <si>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</si>
  <si>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</si>
  <si>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</si>
  <si>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</si>
  <si>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</si>
  <si>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</si>
  <si>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</si>
  <si>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</si>
  <si>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</si>
  <si>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</si>
  <si>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</si>
  <si>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</si>
  <si>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</si>
  <si>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</si>
  <si>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</si>
  <si>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</si>
  <si>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</si>
  <si>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</si>
  <si>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</si>
  <si>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</si>
  <si>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</si>
  <si>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</si>
  <si>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</si>
  <si>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</si>
  <si>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</si>
  <si>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</si>
  <si>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</si>
  <si>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</si>
  <si>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</si>
  <si>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</si>
  <si>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</si>
  <si>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</si>
  <si>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</si>
  <si>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</si>
  <si>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</si>
  <si>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</si>
  <si>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</si>
  <si>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</si>
  <si>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</si>
  <si>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</si>
  <si>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</si>
  <si>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</si>
  <si>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</si>
  <si>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</si>
  <si>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</si>
  <si>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</si>
  <si>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</si>
  <si>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</si>
  <si>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</si>
  <si>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</si>
  <si>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</si>
  <si>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</si>
  <si>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</si>
  <si>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</si>
  <si>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</si>
  <si>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</si>
  <si>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</si>
  <si>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</si>
  <si>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</si>
  <si>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</si>
  <si>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</si>
  <si>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</si>
  <si>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</si>
  <si>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</si>
  <si>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</si>
  <si>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</si>
  <si>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</si>
  <si>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</si>
  <si>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</si>
  <si>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</si>
  <si>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</si>
  <si>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</si>
  <si>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</si>
  <si>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</si>
  <si>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</si>
  <si>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</si>
  <si>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</si>
  <si>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</si>
  <si>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</si>
  <si>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</si>
  <si>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</si>
  <si>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</si>
  <si>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</si>
  <si>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</si>
  <si>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</si>
  <si>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</si>
  <si>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</si>
  <si>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</si>
  <si>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</si>
  <si>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</si>
  <si>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</si>
  <si>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</si>
  <si>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</si>
  <si>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</si>
  <si>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</si>
  <si>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</si>
  <si>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</si>
  <si>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</si>
  <si>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</si>
  <si>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</si>
  <si>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</si>
  <si>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</si>
  <si>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</si>
  <si>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</si>
  <si>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</si>
  <si>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</si>
  <si>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</si>
  <si>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</si>
  <si>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</si>
  <si>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</si>
  <si>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</si>
  <si>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</si>
  <si>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</si>
  <si>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</si>
  <si>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</si>
  <si>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</si>
  <si>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</si>
  <si>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</si>
  <si>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</si>
  <si>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</si>
  <si>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</si>
  <si>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</si>
  <si>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</si>
  <si>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</si>
  <si>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</si>
  <si>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</si>
  <si>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</si>
  <si>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</si>
  <si>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</si>
  <si>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</si>
  <si>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</si>
  <si>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</si>
  <si>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</si>
  <si>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</si>
  <si>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</si>
  <si>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</si>
  <si>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</si>
  <si>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</si>
  <si>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</si>
  <si>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</si>
  <si>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</si>
  <si>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</si>
  <si>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</si>
  <si>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</si>
  <si>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</si>
  <si>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</si>
  <si>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</si>
  <si>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</si>
  <si>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</si>
  <si>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</si>
  <si>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</si>
  <si>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</si>
  <si>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</si>
  <si>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</si>
  <si>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</si>
  <si>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</si>
  <si>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</si>
  <si>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</si>
  <si>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</si>
  <si>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</si>
  <si>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</si>
  <si>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</si>
  <si>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</si>
  <si>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</si>
  <si>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</si>
  <si>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</si>
  <si>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</si>
  <si>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</si>
  <si>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</si>
  <si>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</si>
  <si>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</si>
  <si>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</si>
  <si>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</si>
  <si>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</si>
  <si>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</si>
  <si>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</si>
  <si>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</si>
  <si>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</si>
  <si>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</si>
  <si>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</si>
  <si>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</si>
  <si>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</si>
  <si>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</si>
  <si>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</si>
  <si>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</si>
  <si>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</si>
  <si>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</si>
  <si>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</si>
  <si>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</si>
  <si>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</si>
  <si>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</si>
  <si>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</si>
  <si>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</si>
  <si>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</si>
  <si>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</si>
  <si>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</si>
  <si>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</si>
  <si>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</si>
  <si>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</si>
  <si>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</si>
  <si>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</si>
  <si>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</si>
  <si>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</si>
  <si>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</si>
  <si>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</si>
  <si>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</si>
  <si>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</si>
  <si>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</si>
  <si>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</si>
  <si>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</si>
  <si>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</si>
  <si>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</si>
  <si>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</si>
  <si>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</si>
  <si>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</si>
  <si>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</si>
  <si>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</si>
  <si>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</si>
  <si>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</si>
  <si>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</si>
  <si>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</si>
  <si>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</si>
  <si>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</si>
  <si>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</si>
  <si>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</si>
  <si>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</si>
  <si>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</si>
  <si>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</si>
  <si>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</si>
  <si>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</si>
  <si>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</si>
  <si>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</si>
  <si>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</si>
  <si>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</si>
  <si>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</si>
  <si>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</si>
  <si>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</si>
  <si>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</si>
  <si>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</si>
  <si>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</si>
  <si>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</si>
  <si>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</si>
  <si>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</si>
  <si>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</si>
  <si>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</si>
  <si>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</si>
  <si>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</si>
  <si>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</si>
  <si>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</si>
  <si>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</si>
  <si>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</si>
  <si>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</si>
  <si>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</si>
  <si>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</si>
  <si>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</si>
  <si>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</si>
  <si>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</si>
  <si>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</si>
  <si>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</si>
  <si>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</si>
  <si>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</si>
  <si>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</si>
  <si>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</si>
  <si>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</si>
  <si>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</si>
  <si>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</si>
  <si>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</si>
  <si>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</si>
  <si>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</si>
  <si>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</si>
  <si>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</si>
  <si>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</si>
  <si>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</si>
  <si>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</si>
  <si>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</si>
  <si>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</si>
  <si>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</si>
  <si>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</si>
  <si>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</si>
  <si>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</si>
  <si>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</si>
  <si>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</si>
  <si>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</si>
  <si>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</si>
  <si>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</si>
  <si>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</si>
  <si>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</si>
  <si>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</si>
  <si>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</si>
  <si>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</si>
  <si>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</si>
  <si>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</si>
  <si>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</si>
  <si>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</si>
  <si>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</si>
  <si>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</si>
  <si>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</si>
  <si>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</si>
  <si>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</si>
  <si>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</si>
  <si>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</si>
  <si>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</si>
  <si>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</si>
  <si>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</si>
  <si>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</si>
  <si>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</si>
  <si>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</si>
  <si>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</si>
  <si>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</si>
  <si>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</si>
  <si>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</si>
  <si>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</si>
  <si>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</si>
  <si>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</si>
  <si>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</si>
  <si>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</si>
  <si>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</si>
  <si>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</si>
  <si>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</si>
  <si>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</si>
  <si>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</si>
  <si>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</si>
  <si>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</si>
  <si>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</si>
  <si>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</si>
  <si>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</si>
  <si>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</si>
  <si>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</si>
  <si>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</si>
  <si>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</si>
  <si>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</si>
  <si>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</si>
  <si>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</si>
  <si>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</si>
  <si>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</si>
  <si>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</si>
  <si>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</si>
  <si>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</si>
  <si>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</si>
  <si>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</si>
  <si>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</si>
  <si>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</si>
  <si>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</si>
  <si>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</si>
  <si>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</si>
  <si>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</si>
  <si>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</si>
  <si>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</si>
  <si>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</si>
  <si>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</si>
  <si>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</si>
  <si>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</si>
  <si>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</si>
  <si>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</si>
  <si>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</si>
  <si>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</si>
  <si>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</si>
  <si>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</si>
  <si>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</si>
  <si>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</si>
  <si>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</si>
  <si>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</si>
  <si>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</si>
  <si>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</si>
  <si>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</si>
  <si>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</si>
  <si>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</si>
  <si>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</si>
  <si>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</si>
  <si>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</si>
  <si>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</si>
  <si>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</si>
  <si>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</si>
  <si>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</si>
  <si>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</si>
  <si>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</si>
  <si>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</si>
  <si>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</si>
  <si>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</si>
  <si>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</si>
  <si>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</si>
  <si>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</si>
  <si>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</si>
  <si>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</si>
  <si>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</si>
  <si>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</si>
  <si>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</si>
  <si>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</si>
  <si>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</si>
  <si>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</si>
  <si>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</si>
  <si>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</si>
  <si>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</si>
  <si>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</si>
  <si>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</si>
  <si>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</si>
  <si>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</si>
  <si>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</si>
  <si>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</si>
  <si>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</si>
  <si>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</si>
  <si>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</si>
  <si>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</si>
  <si>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</si>
  <si>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</si>
  <si>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</si>
  <si>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</si>
  <si>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</si>
  <si>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</si>
  <si>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</si>
  <si>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</si>
  <si>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</si>
  <si>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</si>
  <si>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</si>
  <si>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</si>
  <si>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</si>
  <si>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</si>
  <si>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</si>
  <si>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</si>
  <si>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</si>
  <si>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</si>
  <si>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</si>
  <si>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</si>
  <si>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</si>
  <si>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</si>
  <si>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</si>
  <si>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</si>
  <si>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</si>
  <si>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</si>
  <si>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</si>
  <si>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</si>
  <si>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</si>
  <si>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</si>
  <si>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</si>
  <si>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</si>
  <si>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</si>
  <si>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</si>
  <si>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</si>
  <si>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</si>
  <si>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</si>
  <si>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</si>
  <si>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</si>
  <si>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</si>
  <si>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</si>
  <si>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</si>
  <si>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</si>
  <si>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</si>
  <si>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</si>
  <si>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</si>
  <si>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</si>
  <si>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</si>
  <si>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</si>
  <si>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</si>
  <si>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</si>
  <si>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</si>
  <si>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</si>
  <si>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</si>
  <si>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</si>
  <si>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</si>
  <si>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</si>
  <si>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</si>
  <si>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</si>
  <si>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</si>
  <si>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</si>
  <si>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</si>
  <si>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</si>
  <si>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</si>
  <si>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</si>
  <si>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</si>
  <si>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</si>
  <si>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</si>
  <si>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</si>
  <si>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</si>
  <si>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</si>
  <si>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</si>
  <si>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</si>
  <si>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</si>
  <si>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</si>
  <si>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</si>
  <si>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</si>
  <si>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</si>
  <si>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</si>
  <si>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</si>
  <si>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</si>
  <si>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</si>
  <si>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</si>
  <si>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</si>
  <si>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</si>
  <si>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</si>
  <si>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</si>
  <si>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</si>
  <si>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</si>
  <si>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</si>
  <si>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</si>
  <si>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</si>
  <si>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</si>
  <si>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</si>
  <si>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</si>
  <si>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</si>
  <si>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</si>
  <si>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</si>
  <si>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</si>
  <si>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</si>
  <si>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</si>
  <si>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</si>
  <si>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</si>
  <si>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</si>
  <si>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</si>
  <si>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</si>
  <si>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</si>
  <si>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</si>
  <si>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</si>
  <si>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</si>
  <si>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</si>
  <si>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</si>
  <si>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</si>
  <si>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</si>
  <si>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</si>
  <si>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</si>
  <si>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</si>
  <si>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</si>
  <si>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</si>
  <si>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</si>
  <si>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</si>
  <si>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</si>
  <si>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</si>
  <si>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</si>
  <si>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</si>
  <si>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</si>
  <si>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</si>
  <si>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</si>
  <si>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</si>
  <si>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</si>
  <si>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</si>
  <si>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</si>
  <si>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</si>
  <si>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</si>
  <si>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</si>
  <si>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</si>
  <si>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</si>
  <si>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</si>
  <si>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</si>
  <si>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</si>
  <si>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</si>
  <si>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</si>
  <si>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</si>
  <si>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</si>
  <si>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</si>
  <si>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</si>
  <si>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</si>
  <si>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</si>
  <si>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</si>
  <si>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</si>
  <si>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</si>
  <si>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</si>
  <si>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</si>
  <si>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</si>
  <si>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</si>
  <si>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</si>
  <si>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</si>
  <si>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</si>
  <si>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</si>
  <si>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</si>
  <si>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</si>
  <si>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</si>
  <si>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</si>
  <si>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</si>
  <si>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</si>
  <si>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</si>
  <si>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</si>
  <si>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</si>
  <si>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</si>
  <si>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</si>
  <si>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</si>
  <si>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</si>
  <si>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</si>
  <si>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</si>
  <si>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</si>
  <si>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</si>
  <si>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</si>
  <si>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</si>
  <si>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</si>
  <si>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</si>
  <si>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</si>
  <si>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</si>
  <si>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</si>
  <si>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</si>
  <si>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</si>
  <si>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</si>
  <si>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</si>
  <si>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</si>
  <si>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</si>
  <si>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</si>
  <si>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</si>
  <si>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</si>
  <si>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</si>
  <si>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</si>
  <si>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</si>
  <si>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</si>
  <si>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</si>
  <si>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</si>
  <si>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</si>
  <si>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</si>
  <si>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</si>
  <si>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</si>
  <si>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</si>
  <si>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</si>
  <si>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</si>
  <si>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</si>
  <si>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</si>
  <si>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</si>
  <si>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</si>
  <si>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</si>
  <si>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</si>
  <si>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</si>
  <si>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</si>
  <si>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</si>
  <si>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</si>
  <si>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</si>
  <si>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</si>
  <si>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</si>
  <si>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</si>
  <si>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</si>
  <si>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</si>
  <si>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</si>
  <si>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</si>
  <si>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</si>
  <si>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</si>
  <si>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</si>
  <si>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</si>
  <si>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</si>
  <si>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</si>
  <si>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</si>
  <si>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</si>
  <si>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</si>
  <si>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</si>
  <si>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</si>
  <si>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</si>
  <si>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</si>
  <si>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</si>
  <si>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</si>
  <si>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</si>
  <si>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</si>
  <si>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</si>
  <si>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</si>
  <si>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</si>
  <si>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</si>
  <si>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</si>
  <si>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</si>
  <si>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</si>
  <si>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</si>
  <si>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</si>
  <si>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</si>
  <si>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</si>
  <si>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</si>
  <si>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</si>
  <si>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</si>
  <si>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</si>
  <si>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</si>
  <si>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</si>
  <si>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</si>
  <si>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</si>
  <si>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</si>
  <si>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</si>
  <si>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</si>
  <si>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</si>
  <si>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</si>
  <si>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</si>
  <si>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</si>
  <si>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</si>
  <si>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</si>
  <si>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</si>
  <si>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</si>
  <si>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</si>
  <si>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</si>
  <si>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</si>
  <si>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</si>
  <si>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</si>
  <si>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</si>
  <si>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</si>
  <si>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</si>
  <si>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</si>
  <si>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</si>
  <si>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</si>
  <si>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</si>
  <si>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</si>
  <si>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</si>
  <si>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</si>
  <si>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</si>
  <si>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</si>
  <si>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</si>
  <si>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</si>
  <si>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</si>
  <si>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</si>
  <si>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</si>
  <si>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</si>
  <si>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</si>
  <si>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</si>
  <si>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</si>
  <si>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</si>
  <si>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</si>
  <si>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</si>
  <si>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</si>
  <si>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</si>
  <si>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</si>
  <si>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</si>
  <si>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</si>
  <si>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</si>
  <si>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</si>
  <si>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</si>
  <si>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</si>
  <si>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</si>
  <si>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</si>
  <si>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</si>
  <si>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</si>
  <si>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</si>
  <si>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</si>
  <si>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</si>
  <si>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</si>
  <si>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</si>
  <si>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</si>
  <si>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</si>
  <si>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</si>
  <si>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</si>
  <si>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</si>
  <si>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</si>
  <si>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</si>
  <si>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</si>
  <si>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</si>
  <si>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</si>
  <si>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</si>
  <si>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</si>
  <si>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</si>
  <si>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</si>
  <si>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</si>
  <si>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</si>
  <si>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</si>
  <si>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</si>
  <si>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</si>
  <si>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</si>
  <si>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</si>
  <si>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</si>
  <si>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</si>
  <si>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</si>
  <si>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</si>
  <si>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</si>
  <si>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</si>
  <si>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</si>
  <si>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</si>
  <si>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</si>
  <si>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</si>
  <si>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</si>
  <si>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</si>
  <si>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</si>
  <si>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</si>
  <si>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</si>
  <si>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</si>
  <si>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</si>
  <si>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</si>
  <si>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</si>
  <si>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</si>
  <si>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</si>
  <si>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</si>
  <si>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</si>
  <si>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</si>
  <si>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</si>
  <si>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</si>
  <si>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</si>
  <si>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</si>
  <si>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</si>
  <si>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</si>
  <si>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</si>
  <si>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</si>
  <si>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</si>
  <si>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</si>
  <si>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</si>
  <si>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</si>
  <si>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</si>
  <si>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</si>
  <si>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</si>
  <si>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</si>
  <si>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</si>
  <si>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</si>
  <si>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</si>
  <si>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</si>
  <si>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</si>
  <si>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</si>
  <si>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</si>
  <si>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</si>
  <si>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</si>
  <si>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</si>
  <si>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</si>
  <si>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</si>
  <si>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</si>
  <si>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</si>
  <si>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</si>
  <si>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</si>
  <si>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</si>
  <si>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</si>
  <si>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</si>
  <si>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</si>
  <si>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</si>
  <si>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</si>
  <si>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</si>
  <si>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</si>
  <si>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</si>
  <si>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</si>
  <si>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</si>
  <si>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</si>
  <si>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</si>
  <si>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</si>
  <si>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</si>
  <si>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</si>
  <si>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</si>
  <si>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</si>
  <si>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</si>
  <si>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</si>
  <si>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</si>
  <si>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</si>
  <si>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</si>
  <si>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</si>
  <si>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</si>
  <si>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</si>
  <si>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</si>
  <si>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</si>
  <si>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</si>
  <si>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</si>
  <si>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</si>
  <si>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</si>
  <si>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</si>
  <si>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</si>
  <si>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</si>
  <si>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</si>
  <si>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</si>
  <si>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</si>
  <si>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</si>
  <si>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</si>
  <si>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</si>
  <si>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</si>
  <si>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</si>
  <si>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</si>
  <si>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</si>
  <si>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</si>
  <si>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</si>
  <si>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</si>
  <si>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</si>
  <si>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</si>
  <si>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</si>
  <si>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</si>
  <si>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</si>
  <si>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</si>
  <si>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</si>
  <si>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</si>
  <si>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</si>
  <si>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</si>
  <si>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</si>
  <si>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</si>
  <si>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</si>
  <si>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</si>
  <si>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</si>
  <si>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</si>
  <si>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</si>
  <si>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</si>
  <si>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</si>
  <si>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</si>
  <si>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</si>
  <si>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</si>
  <si>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</si>
  <si>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</si>
  <si>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</si>
  <si>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</si>
  <si>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</si>
  <si>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</si>
  <si>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</si>
  <si>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</si>
  <si>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</si>
  <si>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</si>
  <si>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</si>
  <si>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</si>
  <si>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</si>
  <si>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</si>
  <si>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</si>
  <si>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</si>
  <si>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</si>
  <si>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</si>
  <si>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</si>
  <si>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</si>
  <si>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</si>
  <si>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</si>
  <si>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</si>
  <si>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</si>
  <si>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</si>
  <si>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</si>
  <si>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</si>
  <si>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</si>
  <si>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</si>
  <si>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</si>
  <si>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</si>
  <si>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</si>
  <si>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</si>
  <si>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</si>
  <si>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</si>
  <si>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</si>
  <si>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</si>
  <si>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</si>
  <si>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</si>
  <si>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</si>
  <si>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</si>
  <si>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</si>
  <si>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</si>
  <si>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</si>
  <si>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</si>
  <si>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</si>
  <si>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</si>
  <si>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</si>
  <si>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</si>
  <si>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</si>
  <si>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</si>
  <si>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</si>
  <si>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</si>
  <si>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</si>
  <si>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</si>
  <si>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</si>
  <si>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</si>
  <si>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</si>
  <si>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</si>
  <si>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</si>
  <si>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</si>
  <si>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</si>
  <si>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</si>
  <si>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</si>
  <si>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</si>
  <si>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</si>
  <si>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</si>
  <si>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</si>
  <si>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</si>
  <si>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</si>
  <si>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</si>
  <si>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</si>
  <si>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</si>
  <si>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</si>
  <si>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</si>
  <si>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</si>
  <si>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</si>
  <si>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</si>
  <si>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</si>
  <si>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</si>
  <si>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</si>
  <si>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</si>
  <si>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</si>
  <si>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</si>
  <si>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</si>
  <si>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</si>
  <si>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</si>
  <si>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</si>
  <si>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</si>
  <si>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</si>
  <si>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</si>
  <si>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</si>
  <si>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</si>
  <si>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</si>
  <si>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</si>
  <si>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</si>
  <si>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</si>
  <si>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</si>
  <si>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</si>
  <si>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</si>
  <si>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</si>
  <si>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</si>
  <si>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</si>
  <si>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</si>
  <si>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</si>
  <si>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</si>
  <si>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</si>
  <si>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</si>
  <si>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</si>
  <si>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</si>
  <si>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</si>
  <si>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</si>
  <si>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</si>
  <si>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</si>
  <si>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</si>
  <si>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</si>
  <si>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</si>
  <si>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</si>
  <si>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</si>
  <si>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</si>
  <si>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</si>
  <si>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</si>
  <si>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</si>
  <si>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</si>
  <si>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</si>
  <si>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</si>
  <si>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</si>
  <si>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</si>
  <si>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</si>
  <si>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</si>
  <si>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</si>
  <si>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</si>
  <si>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</si>
  <si>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</si>
  <si>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</si>
  <si>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</si>
  <si>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</si>
  <si>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</si>
  <si>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</si>
  <si>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</si>
  <si>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</si>
  <si>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</si>
  <si>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</si>
  <si>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</si>
  <si>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</si>
  <si>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</si>
  <si>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</si>
  <si>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</si>
  <si>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</si>
  <si>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</si>
  <si>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</si>
  <si>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</si>
  <si>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</si>
  <si>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</si>
  <si>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</si>
  <si>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</si>
  <si>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</si>
  <si>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</si>
  <si>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</si>
  <si>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</si>
  <si>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</si>
  <si>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</si>
  <si>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</si>
  <si>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</si>
  <si>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</si>
  <si>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</si>
  <si>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</si>
  <si>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</si>
  <si>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</si>
  <si>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</si>
  <si>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</si>
  <si>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</si>
  <si>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</si>
  <si>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</si>
  <si>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</si>
  <si>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</si>
  <si>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</si>
  <si>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</si>
  <si>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</si>
  <si>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</si>
  <si>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</si>
  <si>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</si>
  <si>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</si>
  <si>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</si>
  <si>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</si>
  <si>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</si>
  <si>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</si>
  <si>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</si>
  <si>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</si>
  <si>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</si>
  <si>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</si>
  <si>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</si>
  <si>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</si>
  <si>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</si>
  <si>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</si>
  <si>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</si>
  <si>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</si>
  <si>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</si>
  <si>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</si>
  <si>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</si>
  <si>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</si>
  <si>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</si>
  <si>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</si>
  <si>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</si>
  <si>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</si>
  <si>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</si>
  <si>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</si>
  <si>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</si>
  <si>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</si>
  <si>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</si>
  <si>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</si>
  <si>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</si>
  <si>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</si>
  <si>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</si>
  <si>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</si>
  <si>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</si>
  <si>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</si>
  <si>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</si>
  <si>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</si>
  <si>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</si>
  <si>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</si>
  <si>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</si>
  <si>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</si>
  <si>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</si>
  <si>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</si>
  <si>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</si>
  <si>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</si>
  <si>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</si>
  <si>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</si>
  <si>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</si>
  <si>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</si>
  <si>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</si>
  <si>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</si>
  <si>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</si>
  <si>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</si>
  <si>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</si>
  <si>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</si>
  <si>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</si>
  <si>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</si>
  <si>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</si>
  <si>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</si>
  <si>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</si>
  <si>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</si>
  <si>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</si>
  <si>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</si>
  <si>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</si>
  <si>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</si>
  <si>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</si>
  <si>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</si>
  <si>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</si>
  <si>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</si>
  <si>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</si>
  <si>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</si>
  <si>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</si>
  <si>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</si>
  <si>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</si>
  <si>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</si>
  <si>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</si>
  <si>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</si>
  <si>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</si>
  <si>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</si>
  <si>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</si>
  <si>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</si>
  <si>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</si>
  <si>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</si>
  <si>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</si>
  <si>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</si>
  <si>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</si>
  <si>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</si>
  <si>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</si>
  <si>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</si>
  <si>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</si>
  <si>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</si>
  <si>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</si>
  <si>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</si>
  <si>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</si>
  <si>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</si>
  <si>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</si>
  <si>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</si>
  <si>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</si>
  <si>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</si>
  <si>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</si>
  <si>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</si>
  <si>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</si>
  <si>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</si>
  <si>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</si>
  <si>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</si>
  <si>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</si>
  <si>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</si>
  <si>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</si>
  <si>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</si>
  <si>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</si>
  <si>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</si>
  <si>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</si>
  <si>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</si>
  <si>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</si>
  <si>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</si>
  <si>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</si>
  <si>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</si>
  <si>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</si>
  <si>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</si>
  <si>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</si>
  <si>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</si>
  <si>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</si>
  <si>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</si>
  <si>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</si>
  <si>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</si>
  <si>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</si>
  <si>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</si>
  <si>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</si>
  <si>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</si>
  <si>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</si>
  <si>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</si>
  <si>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</si>
  <si>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</si>
  <si>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</si>
  <si>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</si>
  <si>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</si>
  <si>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</si>
  <si>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</si>
  <si>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</si>
  <si>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</si>
  <si>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</si>
  <si>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</si>
  <si>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</si>
  <si>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</si>
  <si>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</si>
  <si>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</si>
  <si>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</si>
  <si>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</si>
  <si>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</si>
  <si>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</si>
  <si>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</si>
  <si>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</si>
  <si>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</si>
  <si>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</si>
  <si>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</si>
  <si>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</si>
  <si>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</si>
  <si>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</si>
  <si>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</si>
  <si>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</si>
  <si>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</si>
  <si>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</si>
  <si>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</si>
  <si>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</si>
  <si>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</si>
  <si>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</si>
  <si>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</si>
  <si>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</si>
  <si>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</si>
  <si>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</si>
  <si>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</si>
  <si>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</si>
  <si>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</si>
  <si>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</si>
  <si>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</si>
  <si>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</si>
  <si>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</si>
  <si>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</si>
  <si>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</si>
  <si>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</si>
  <si>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</si>
  <si>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</si>
  <si>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</si>
  <si>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</si>
  <si>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</si>
  <si>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</si>
  <si>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</si>
  <si>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</si>
  <si>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</si>
  <si>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</si>
  <si>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</si>
  <si>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</si>
  <si>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</si>
  <si>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</si>
  <si>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</si>
  <si>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</si>
  <si>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</si>
  <si>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</si>
  <si>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</si>
  <si>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</si>
  <si>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</si>
  <si>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</si>
  <si>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</si>
  <si>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</si>
  <si>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</si>
  <si>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</si>
  <si>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</si>
  <si>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</si>
  <si>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</si>
  <si>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</si>
  <si>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</si>
  <si>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</si>
  <si>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</si>
  <si>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</si>
  <si>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</si>
  <si>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</si>
  <si>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</si>
  <si>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</si>
  <si>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</si>
  <si>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</si>
  <si>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</si>
  <si>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</si>
  <si>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</si>
  <si>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</si>
  <si>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</si>
  <si>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</si>
  <si>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</si>
  <si>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</si>
  <si>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</si>
  <si>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</si>
  <si>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</si>
  <si>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</si>
  <si>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</si>
  <si>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</si>
  <si>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</si>
  <si>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</si>
  <si>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</si>
  <si>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</si>
  <si>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</si>
  <si>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</si>
  <si>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</si>
  <si>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</si>
  <si>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</si>
  <si>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</si>
  <si>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</si>
  <si>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</si>
  <si>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</si>
  <si>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</si>
  <si>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</si>
  <si>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</si>
  <si>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</si>
  <si>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</si>
  <si>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</si>
  <si>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</si>
  <si>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</si>
  <si>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</si>
  <si>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</si>
  <si>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</si>
  <si>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</si>
  <si>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</si>
  <si>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</si>
  <si>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</si>
  <si>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</si>
  <si>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</si>
  <si>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</si>
  <si>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</si>
  <si>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</si>
  <si>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</si>
  <si>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</si>
  <si>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</si>
  <si>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</si>
  <si>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</si>
  <si>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</si>
  <si>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</si>
  <si>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</si>
  <si>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</si>
  <si>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</si>
  <si>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</si>
  <si>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</si>
  <si>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</si>
  <si>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</si>
  <si>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</si>
  <si>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</si>
  <si>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</si>
  <si>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</si>
  <si>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</si>
  <si>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</si>
  <si>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</si>
  <si>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</si>
  <si>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</si>
  <si>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</si>
  <si>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</si>
  <si>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</si>
  <si>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</si>
  <si>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</si>
  <si>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</si>
  <si>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</si>
  <si>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</si>
  <si>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</si>
  <si>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</si>
  <si>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</si>
  <si>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</si>
  <si>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</si>
  <si>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</si>
  <si>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</si>
  <si>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</si>
  <si>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</si>
  <si>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</si>
  <si>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</si>
  <si>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</si>
  <si>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</si>
  <si>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</si>
  <si>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</si>
  <si>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</si>
  <si>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</si>
  <si>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</si>
  <si>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</si>
  <si>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</si>
  <si>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</si>
  <si>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</si>
  <si>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</si>
  <si>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</si>
  <si>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</si>
  <si>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</si>
  <si>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</si>
  <si>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</si>
  <si>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</si>
  <si>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</si>
  <si>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</si>
  <si>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</si>
  <si>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</si>
  <si>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</si>
  <si>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</si>
  <si>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</si>
  <si>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</si>
  <si>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</si>
  <si>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</si>
  <si>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</si>
  <si>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</si>
  <si>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</si>
  <si>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</si>
  <si>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</si>
  <si>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</si>
  <si>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</si>
  <si>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</si>
  <si>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</si>
  <si>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</si>
  <si>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</si>
  <si>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</si>
  <si>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</si>
  <si>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</si>
  <si>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</si>
  <si>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</si>
  <si>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</si>
  <si>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</si>
  <si>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</si>
  <si>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</si>
  <si>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</si>
  <si>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</si>
  <si>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</si>
  <si>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</si>
  <si>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</si>
  <si>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</si>
  <si>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</si>
  <si>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</si>
  <si>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</si>
  <si>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</si>
  <si>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</si>
  <si>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</si>
  <si>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</si>
  <si>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</si>
  <si>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</si>
  <si>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</si>
  <si>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</si>
  <si>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</si>
  <si>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</si>
  <si>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</si>
  <si>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</si>
  <si>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</si>
  <si>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</si>
  <si>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</si>
  <si>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</si>
  <si>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</si>
  <si>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</si>
  <si>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</si>
  <si>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</si>
  <si>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</si>
  <si>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</si>
  <si>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</si>
  <si>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</si>
  <si>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</si>
  <si>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</si>
  <si>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</si>
  <si>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</si>
  <si>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</si>
  <si>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</si>
  <si>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</si>
  <si>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</si>
  <si>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</si>
  <si>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</si>
  <si>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</si>
  <si>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</si>
  <si>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</si>
  <si>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</si>
  <si>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</si>
  <si>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</si>
  <si>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</si>
  <si>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</si>
  <si>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</si>
  <si>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</si>
  <si>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</si>
  <si>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</si>
  <si>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</si>
  <si>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</si>
  <si>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</si>
  <si>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</si>
  <si>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</si>
  <si>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</si>
  <si>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</si>
  <si>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</si>
  <si>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</si>
  <si>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</si>
  <si>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</si>
  <si>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</si>
  <si>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</si>
  <si>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</si>
  <si>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</si>
  <si>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</si>
  <si>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</si>
  <si>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</si>
  <si>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</si>
  <si>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</si>
  <si>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</si>
  <si>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</si>
  <si>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</si>
  <si>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</si>
  <si>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</si>
  <si>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</si>
  <si>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</si>
  <si>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</si>
  <si>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</si>
  <si>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</si>
  <si>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</si>
  <si>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</si>
  <si>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</si>
  <si>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</si>
  <si>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</si>
  <si>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</si>
  <si>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</si>
  <si>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</si>
  <si>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</si>
  <si>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</si>
  <si>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</si>
  <si>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</si>
  <si>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</si>
  <si>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</si>
  <si>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</si>
  <si>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</si>
  <si>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</si>
  <si>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</si>
  <si>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</si>
  <si>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</si>
  <si>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</si>
  <si>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</si>
  <si>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</si>
  <si>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</si>
  <si>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</si>
  <si>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</si>
  <si>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</si>
  <si>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</si>
  <si>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</si>
  <si>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</si>
  <si>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</si>
  <si>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</si>
  <si>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</si>
  <si>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</si>
  <si>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</si>
  <si>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</si>
  <si>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</si>
  <si>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</si>
  <si>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</si>
  <si>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</si>
  <si>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</si>
  <si>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</si>
  <si>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</si>
  <si>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</si>
  <si>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</si>
  <si>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</si>
  <si>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</si>
  <si>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</si>
  <si>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</si>
  <si>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</si>
  <si>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</si>
  <si>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</si>
  <si>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</si>
  <si>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</si>
  <si>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</si>
  <si>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</si>
  <si>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</si>
  <si>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</si>
  <si>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</si>
  <si>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</si>
  <si>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</si>
  <si>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</si>
  <si>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</si>
  <si>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</si>
  <si>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</si>
  <si>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</si>
  <si>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</si>
  <si>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</si>
  <si>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</si>
  <si>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</si>
  <si>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</si>
  <si>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</si>
  <si>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</si>
  <si>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</si>
  <si>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</si>
  <si>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</si>
  <si>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</si>
  <si>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</si>
  <si>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</si>
  <si>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</si>
  <si>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</si>
  <si>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</si>
  <si>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</si>
  <si>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</si>
  <si>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</si>
  <si>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</si>
  <si>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</si>
  <si>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</si>
  <si>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</si>
  <si>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</si>
  <si>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</si>
  <si>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</si>
  <si>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</si>
  <si>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</si>
  <si>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</si>
  <si>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</si>
  <si>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</si>
  <si>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</si>
  <si>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</si>
  <si>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</si>
  <si>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</si>
  <si>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</si>
  <si>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</si>
  <si>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</si>
  <si>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</si>
  <si>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</si>
  <si>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</si>
  <si>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</si>
  <si>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</si>
  <si>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</si>
  <si>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</si>
  <si>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</si>
  <si>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</si>
  <si>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</si>
  <si>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</si>
  <si>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</si>
  <si>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</si>
  <si>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</si>
  <si>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</si>
  <si>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</si>
  <si>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</si>
  <si>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</si>
  <si>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</si>
  <si>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</si>
  <si>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</si>
  <si>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</si>
  <si>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</si>
  <si>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</si>
  <si>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</si>
  <si>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</si>
  <si>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</si>
  <si>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</si>
  <si>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</si>
  <si>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</si>
  <si>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</si>
  <si>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</si>
  <si>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</si>
  <si>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</si>
  <si>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</si>
  <si>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</si>
  <si>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</si>
  <si>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</si>
  <si>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</si>
  <si>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</si>
  <si>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</si>
  <si>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</si>
  <si>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</si>
  <si>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</si>
  <si>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</si>
  <si>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</si>
  <si>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</si>
  <si>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</si>
  <si>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</si>
  <si>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</si>
  <si>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</si>
  <si>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</si>
  <si>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</si>
  <si>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</si>
  <si>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</si>
  <si>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</si>
  <si>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</si>
  <si>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</si>
  <si>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</si>
  <si>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</si>
  <si>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</si>
  <si>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</si>
  <si>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</si>
  <si>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</si>
  <si>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</si>
  <si>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</si>
  <si>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</si>
  <si>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</si>
  <si>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</si>
  <si>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</si>
  <si>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</si>
  <si>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</si>
  <si>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</si>
  <si>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</si>
  <si>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</si>
  <si>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</si>
  <si>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</si>
  <si>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</si>
  <si>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</si>
  <si>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</si>
  <si>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</si>
  <si>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</si>
  <si>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</si>
  <si>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</si>
  <si>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</si>
  <si>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</si>
  <si>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</si>
  <si>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</si>
  <si>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</si>
  <si>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</si>
  <si>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</si>
  <si>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</si>
  <si>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</si>
  <si>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</si>
  <si>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</si>
  <si>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</si>
  <si>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</si>
  <si>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</si>
  <si>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</si>
  <si>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</si>
  <si>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</si>
  <si>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</si>
  <si>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</si>
  <si>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</si>
  <si>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</si>
  <si>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</si>
  <si>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</si>
  <si>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</si>
  <si>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</si>
  <si>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</si>
  <si>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</si>
  <si>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</si>
  <si>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</si>
  <si>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</si>
  <si>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</si>
  <si>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</si>
  <si>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</si>
  <si>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</si>
  <si>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</si>
  <si>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</si>
  <si>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</si>
  <si>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</si>
  <si>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</si>
  <si>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</si>
  <si>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</si>
  <si>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</si>
  <si>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</si>
  <si>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</si>
  <si>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</si>
  <si>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</si>
  <si>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</si>
  <si>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</si>
  <si>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</si>
  <si>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</si>
  <si>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</si>
  <si>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</si>
  <si>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</si>
  <si>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</si>
  <si>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</si>
  <si>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</si>
  <si>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</si>
  <si>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</si>
  <si>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</si>
  <si>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</si>
  <si>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</si>
  <si>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</si>
  <si>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</si>
  <si>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</si>
  <si>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</si>
  <si>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</si>
  <si>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</si>
  <si>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</si>
  <si>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</si>
  <si>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</si>
  <si>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</si>
  <si>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</si>
  <si>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</si>
  <si>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</si>
  <si>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</si>
  <si>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</si>
  <si>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</si>
  <si>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</si>
  <si>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</si>
  <si>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</si>
  <si>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</si>
  <si>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</si>
  <si>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</si>
  <si>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</si>
  <si>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</si>
  <si>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</si>
  <si>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</si>
  <si>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</si>
  <si>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</si>
  <si>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</si>
  <si>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</si>
  <si>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</si>
  <si>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</si>
  <si>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</si>
  <si>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</si>
  <si>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</si>
  <si>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</si>
  <si>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</si>
  <si>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</si>
  <si>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</si>
  <si>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</si>
  <si>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</si>
  <si>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</si>
  <si>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</si>
  <si>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</si>
  <si>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</si>
  <si>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</si>
  <si>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</si>
  <si>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</si>
  <si>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</si>
  <si>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</si>
  <si>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</si>
  <si>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</si>
  <si>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</si>
  <si>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</si>
  <si>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</si>
  <si>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</si>
  <si>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</si>
  <si>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</si>
  <si>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</si>
  <si>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</si>
  <si>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</si>
  <si>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</si>
  <si>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</si>
  <si>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</si>
  <si>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</si>
  <si>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</si>
  <si>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</si>
  <si>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</si>
  <si>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</si>
  <si>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</si>
  <si>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</si>
  <si>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</si>
  <si>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</si>
  <si>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</si>
  <si>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</si>
  <si>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</si>
  <si>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</si>
  <si>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</si>
  <si>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</si>
  <si>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</si>
  <si>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</si>
  <si>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</si>
  <si>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</si>
  <si>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</si>
  <si>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</si>
  <si>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</si>
  <si>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</si>
  <si>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</si>
  <si>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</si>
  <si>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</si>
  <si>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</si>
  <si>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</si>
  <si>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</si>
  <si>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</si>
  <si>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</si>
  <si>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</si>
  <si>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</si>
  <si>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</si>
  <si>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</si>
  <si>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</si>
  <si>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</si>
  <si>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</si>
  <si>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</si>
  <si>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</si>
  <si>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</si>
  <si>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一志愿</t>
  </si>
  <si>
    <t>无专项计划</t>
  </si>
  <si>
    <t>女</t>
  </si>
  <si>
    <t>否</t>
  </si>
  <si>
    <t>男</t>
  </si>
  <si>
    <t>00</t>
  </si>
  <si>
    <t>104142035200080</t>
  </si>
  <si>
    <t>赵敏</t>
  </si>
  <si>
    <t>104142035200049</t>
  </si>
  <si>
    <t>黄健磊</t>
  </si>
  <si>
    <t>同等学力</t>
  </si>
  <si>
    <t>104142035200131</t>
  </si>
  <si>
    <t>王郁文</t>
  </si>
  <si>
    <t>104142035200089</t>
  </si>
  <si>
    <t>包淑勤</t>
  </si>
  <si>
    <t>104142035200126</t>
  </si>
  <si>
    <t>李万千煜</t>
  </si>
  <si>
    <t>104142035200127</t>
  </si>
  <si>
    <t>冯珍</t>
  </si>
  <si>
    <t>104142035200129</t>
  </si>
  <si>
    <t>杜中秀</t>
  </si>
  <si>
    <t>104142035200015</t>
  </si>
  <si>
    <t>何紫倩</t>
  </si>
  <si>
    <t>104142035200121</t>
  </si>
  <si>
    <t>徐玲</t>
  </si>
  <si>
    <t>104142035200130</t>
  </si>
  <si>
    <t>赵雅琳</t>
  </si>
  <si>
    <t>104142035200222</t>
  </si>
  <si>
    <t>黄佩</t>
  </si>
  <si>
    <t>104142035200058</t>
  </si>
  <si>
    <t>李梦君</t>
  </si>
  <si>
    <t>104142035200032</t>
  </si>
  <si>
    <t>兰思敏</t>
  </si>
  <si>
    <t>104142035200141</t>
  </si>
  <si>
    <t>王露萱</t>
  </si>
  <si>
    <t>104142035200123</t>
  </si>
  <si>
    <t>赵裕鑫</t>
  </si>
  <si>
    <t>104142035200149</t>
  </si>
  <si>
    <t>陈云云</t>
  </si>
  <si>
    <t>104142035200221</t>
  </si>
  <si>
    <t>罗子鸿</t>
  </si>
  <si>
    <t>104142035200054</t>
  </si>
  <si>
    <t>谈华江</t>
  </si>
  <si>
    <t>104142035200150</t>
  </si>
  <si>
    <t>张淑菲</t>
  </si>
  <si>
    <t>104142035200064</t>
  </si>
  <si>
    <t>杨玉玲</t>
  </si>
  <si>
    <t>104142035200140</t>
  </si>
  <si>
    <t>蔡宇娜</t>
  </si>
  <si>
    <t>104142035200069</t>
  </si>
  <si>
    <t>罗子扬</t>
  </si>
  <si>
    <t>104142035200081</t>
  </si>
  <si>
    <t>赖鑫</t>
  </si>
  <si>
    <t>104142035200034</t>
  </si>
  <si>
    <t>王晖</t>
  </si>
  <si>
    <t>104142035200114</t>
  </si>
  <si>
    <t>顾诗思</t>
  </si>
  <si>
    <t>104142035200226</t>
  </si>
  <si>
    <t>王滦尹</t>
  </si>
  <si>
    <t>104142035200151</t>
  </si>
  <si>
    <t>赵淼</t>
  </si>
  <si>
    <t>退役大学生计划</t>
  </si>
  <si>
    <t>104142035200103</t>
  </si>
  <si>
    <t>曾爱顺</t>
  </si>
  <si>
    <t>104142035200092</t>
  </si>
  <si>
    <t>张根华</t>
  </si>
  <si>
    <t>104142035200220</t>
  </si>
  <si>
    <t>陈美倩</t>
  </si>
  <si>
    <t>104142035200210</t>
  </si>
  <si>
    <t>渠亚南</t>
  </si>
  <si>
    <t>104142035200009</t>
  </si>
  <si>
    <t>李耀宇</t>
  </si>
  <si>
    <t>104142035200105</t>
  </si>
  <si>
    <t>潘瑶</t>
  </si>
  <si>
    <t>104142035200215</t>
  </si>
  <si>
    <t>陈雪飞</t>
  </si>
  <si>
    <t>104142125200342</t>
  </si>
  <si>
    <t>王艳平</t>
  </si>
  <si>
    <t>104142125200057</t>
  </si>
  <si>
    <t>杨璨</t>
  </si>
  <si>
    <t>104142125200285</t>
  </si>
  <si>
    <t>邓嘉威</t>
  </si>
  <si>
    <t>104142125200259</t>
  </si>
  <si>
    <t>钟钰</t>
  </si>
  <si>
    <t>104142125200307</t>
  </si>
  <si>
    <t>李冉</t>
  </si>
  <si>
    <t>104142125200261</t>
  </si>
  <si>
    <t>龚萃萍</t>
  </si>
  <si>
    <t>104142125200229</t>
  </si>
  <si>
    <t>黄婧芦</t>
  </si>
  <si>
    <t>104142125200366</t>
  </si>
  <si>
    <t>陈绍斌</t>
  </si>
  <si>
    <t>104142125200075</t>
  </si>
  <si>
    <t>吴梦婷</t>
  </si>
  <si>
    <t>104142125200187</t>
  </si>
  <si>
    <t>余佳朋</t>
  </si>
  <si>
    <t>104142125200377</t>
  </si>
  <si>
    <t>潘洋洋</t>
  </si>
  <si>
    <t>104142125200281</t>
  </si>
  <si>
    <t>李梦楠</t>
  </si>
  <si>
    <t>104142125200163</t>
  </si>
  <si>
    <t>黄国庆</t>
  </si>
  <si>
    <t>104142125200173</t>
  </si>
  <si>
    <t>胡亚文</t>
  </si>
  <si>
    <t>104142125200233</t>
  </si>
  <si>
    <t>洪丹</t>
  </si>
  <si>
    <t>104142125200141</t>
  </si>
  <si>
    <t>王伟欢</t>
  </si>
  <si>
    <t>104142125200431</t>
  </si>
  <si>
    <t>朱静如</t>
  </si>
  <si>
    <t>104142125200246</t>
  </si>
  <si>
    <t>李佳荟</t>
  </si>
  <si>
    <t>104142125200334</t>
  </si>
  <si>
    <t>邹智婷</t>
  </si>
  <si>
    <t>104142125200386</t>
  </si>
  <si>
    <t>赵京华</t>
  </si>
  <si>
    <t>104142125200389</t>
  </si>
  <si>
    <t>祝鑫荣</t>
  </si>
  <si>
    <t>104142125200417</t>
  </si>
  <si>
    <t>丁琦</t>
  </si>
  <si>
    <t>104142125200119</t>
  </si>
  <si>
    <t>王婷婷</t>
  </si>
  <si>
    <t>104142125200331</t>
  </si>
  <si>
    <t>陈艺丹</t>
  </si>
  <si>
    <t>104142125200034</t>
  </si>
  <si>
    <t>邓博</t>
  </si>
  <si>
    <t>104142125200197</t>
  </si>
  <si>
    <t>张兰</t>
  </si>
  <si>
    <t>104142125200315</t>
  </si>
  <si>
    <t>周轶群</t>
  </si>
  <si>
    <t>104142125200015</t>
  </si>
  <si>
    <t>梁爽</t>
  </si>
  <si>
    <t>104142125200088</t>
  </si>
  <si>
    <t>胡琳</t>
  </si>
  <si>
    <t>104142125200294</t>
  </si>
  <si>
    <t>傅静</t>
  </si>
  <si>
    <t>104142125200138</t>
  </si>
  <si>
    <t>吴思思</t>
  </si>
  <si>
    <t>104142125200340</t>
  </si>
  <si>
    <t>罗雯</t>
  </si>
  <si>
    <t>104142125200427</t>
  </si>
  <si>
    <t>杨琳</t>
  </si>
  <si>
    <t>104142125200174</t>
  </si>
  <si>
    <t>王涛</t>
  </si>
  <si>
    <t>104142125200002</t>
  </si>
  <si>
    <t>高娟</t>
  </si>
  <si>
    <t>104142125200311</t>
  </si>
  <si>
    <t>陈琼</t>
  </si>
  <si>
    <t>104142125200346</t>
  </si>
  <si>
    <t>吴志强</t>
  </si>
  <si>
    <t>104142125200336</t>
  </si>
  <si>
    <t>肖雅泓</t>
  </si>
  <si>
    <t>104142125200008</t>
  </si>
  <si>
    <t>刘波</t>
  </si>
  <si>
    <t>104142125200256</t>
  </si>
  <si>
    <t>黎洲</t>
  </si>
  <si>
    <t>104142125200382</t>
  </si>
  <si>
    <t>吴雨霄</t>
  </si>
  <si>
    <t>104142125200421</t>
  </si>
  <si>
    <t>陈嘉琪</t>
  </si>
  <si>
    <t>104142125200215</t>
  </si>
  <si>
    <t>邹兵</t>
  </si>
  <si>
    <t>104142125200194</t>
  </si>
  <si>
    <t>王娟</t>
  </si>
  <si>
    <t>104142125200054</t>
  </si>
  <si>
    <t>熊璎</t>
  </si>
  <si>
    <t>加分上线</t>
    <phoneticPr fontId="16" type="noConversion"/>
  </si>
  <si>
    <t>合格</t>
    <phoneticPr fontId="16" type="noConversion"/>
  </si>
  <si>
    <t>拟录取</t>
    <phoneticPr fontId="16" type="noConversion"/>
  </si>
  <si>
    <t>候补录取</t>
    <phoneticPr fontId="16" type="noConversion"/>
  </si>
  <si>
    <t>专项计划</t>
    <phoneticPr fontId="16" type="noConversion"/>
  </si>
  <si>
    <t>75</t>
    <phoneticPr fontId="16" type="noConversion"/>
  </si>
  <si>
    <t>70</t>
    <phoneticPr fontId="16" type="noConversion"/>
  </si>
  <si>
    <t>72</t>
    <phoneticPr fontId="16" type="noConversion"/>
  </si>
  <si>
    <t>76</t>
    <phoneticPr fontId="16" type="noConversion"/>
  </si>
  <si>
    <t>60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</si>
</sst>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25">
    <font>
      <sz val="10"/>
      <name val="Arial"/>
      <charset val="134"/>
    </font>
    <font>
      <sz val="11"/>
      <name val="宋体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1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9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</cellStyleXfs>
  <cellXfs count="47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1" xfId="0" applyNumberFormat="1" applyBorder="1"/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shrinkToFit="1"/>
    </xf>
    <xf numFmtId="176" fontId="22" fillId="0" borderId="1" xfId="0" applyNumberFormat="1" applyFont="1" applyFill="1" applyBorder="1" applyAlignment="1">
      <alignment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</cellXfs>
  <cellStyles count="38">
    <cellStyle name="常规" xfId="0" builtinId="0"/>
    <cellStyle name="常规 10" xfId="10"/>
    <cellStyle name="常规 10 2" xfId="11"/>
    <cellStyle name="常规 10 3" xfId="2"/>
    <cellStyle name="常规 11" xfId="13"/>
    <cellStyle name="常规 11 2" xfId="16"/>
    <cellStyle name="常规 12" xfId="5"/>
    <cellStyle name="常规 13" xfId="15"/>
    <cellStyle name="常规 14" xfId="17"/>
    <cellStyle name="常规 16" xfId="8"/>
    <cellStyle name="常规 18" xfId="19"/>
    <cellStyle name="常规 2" xfId="20"/>
    <cellStyle name="常规 2 2 2 2" xfId="1"/>
    <cellStyle name="常规 2 3" xfId="9"/>
    <cellStyle name="常规 2 4" xfId="12"/>
    <cellStyle name="常规 2 6" xfId="14"/>
    <cellStyle name="常规 22" xfId="21"/>
    <cellStyle name="常规 23" xfId="18"/>
    <cellStyle name="常规 25" xfId="22"/>
    <cellStyle name="常规 26" xfId="6"/>
    <cellStyle name="常规 28" xfId="23"/>
    <cellStyle name="常规 29" xfId="24"/>
    <cellStyle name="常规 3" xfId="25"/>
    <cellStyle name="常规 3 2" xfId="26"/>
    <cellStyle name="常规 3 3 2" xfId="27"/>
    <cellStyle name="常规 3 4" xfId="28"/>
    <cellStyle name="常规 36" xfId="29"/>
    <cellStyle name="常规 4" xfId="30"/>
    <cellStyle name="常规 4 2 2" xfId="31"/>
    <cellStyle name="常规 4 3" xfId="32"/>
    <cellStyle name="常规 5" xfId="33"/>
    <cellStyle name="常规 5 2" xfId="4"/>
    <cellStyle name="常规 6" xfId="3"/>
    <cellStyle name="常规 6 2" xfId="34"/>
    <cellStyle name="常规 7" xfId="35"/>
    <cellStyle name="常规 8" xfId="36"/>
    <cellStyle name="常规 8 3" xfId="7"/>
    <cellStyle name="常规 9" xfId="37"/>
  </cellStyles>
  <dxfs count="119"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s" refreshedDate="44299.927467245398" createdVersion="3" refreshedVersion="3" minRefreshableVersion="3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>
      <sharedItems containsSemiMixedTypes="0" containsNonDate="0" containsString="0"/>
    </cacheField>
    <cacheField name="培养方式" numFmtId="176">
      <sharedItems count="2">
        <s v="全日制"/>
        <s v="非全日制"/>
      </sharedItems>
    </cacheField>
    <cacheField name="考生类别" numFmtId="176">
      <sharedItems containsSemiMixedTypes="0" containsNonDate="0" containsString="0"/>
    </cacheField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>
      <sharedItems containsSemiMixedTypes="0" containsNonDate="0" containsString="0"/>
    </cacheField>
    <cacheField name="姓名" numFmtId="176">
      <sharedItems containsSemiMixedTypes="0" containsNonDate="0" containsString="0"/>
    </cacheField>
    <cacheField name="性别" numFmtId="0">
      <sharedItems containsSemiMixedTypes="0" containsNonDate="0" containsString="0"/>
    </cacheField>
    <cacheField name="初试总分" numFmtId="0">
      <sharedItems containsSemiMixedTypes="0" containsNonDate="0" containsString="0"/>
    </cacheField>
    <cacheField name="政治理论" numFmtId="176">
      <sharedItems containsSemiMixedTypes="0" containsNonDate="0" containsString="0"/>
    </cacheField>
    <cacheField name="外语听力口语" numFmtId="176">
      <sharedItems containsSemiMixedTypes="0" containsNonDate="0" containsString="0"/>
    </cacheField>
    <cacheField name="综合测试" numFmtId="176">
      <sharedItems containsSemiMixedTypes="0" containsNonDate="0" containsString="0"/>
    </cacheField>
    <cacheField name="复试成绩" numFmtId="176">
      <sharedItems containsSemiMixedTypes="0" containsNonDate="0" containsString="0"/>
    </cacheField>
    <cacheField name="总成绩" numFmtId="176">
      <sharedItems containsSemiMixedTypes="0" containsNonDate="0" containsString="0"/>
    </cacheField>
    <cacheField name="排名" numFmtId="177">
      <sharedItems containsSemiMixedTypes="0" containsNonDate="0" containsString="0"/>
    </cacheField>
    <cacheField name="复试结果" numFmtId="49">
      <sharedItems containsSemiMixedTypes="0" containsNonDate="0" containsString="0"/>
    </cacheField>
    <cacheField name="加试1" numFmtId="49">
      <sharedItems containsSemiMixedTypes="0" containsNonDate="0" containsString="0"/>
    </cacheField>
    <cacheField name="加试2" numFmtId="49">
      <sharedItems containsSemiMixedTypes="0" containsNonDate="0" containsString="0"/>
    </cacheField>
    <cacheField name="是否同等学力" numFmtId="49">
      <sharedItems containsSemiMixedTypes="0" containsNonDate="0" containsString="0"/>
    </cacheField>
    <cacheField name="拟录取意见" numFmtId="49">
      <sharedItems count="3">
        <s v="拟录取"/>
        <s v="不录取"/>
        <s v="候补录取"/>
      </sharedItems>
    </cacheField>
    <cacheField name="备注" numFmtId="49">
      <sharedItems containsSemiMixedTypes="0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useAutoFormatting="1" createdVersion="3" indent="0" outline="1" outlineData="1" multipleFieldFilters="0">
  <location ref="A3:I127" firstHeaderRow="1" firstDataRow="2" firstDataCol="5" rowPageCount="1" colPageCount="1"/>
  <pivotFields count="24">
    <pivotField axis="axisRow" outline="0" showAll="0" defaultSubtota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outline="0" showAll="0" defaultSubtota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outline="0" showAll="0" defaultSubtota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outline="0" showAll="0" defaultSubtota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 hier="0"/>
  </pageFields>
  <dataFields count="1">
    <dataField name="计数项:考生编号" fld="8" subtotal="count" baseField="0" baseItem="0"/>
  </dataFields>
  <formats count="116">
    <format dxfId="118">
      <pivotArea outline="0" collapsedLevelsAreSubtotals="1" fieldPosition="0"/>
    </format>
    <format dxfId="117">
      <pivotArea dataOnly="0" labelOnly="1" grandRow="1" outline="0" fieldPosition="0"/>
    </format>
    <format dxfId="11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11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10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03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8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8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85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7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77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7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7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6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5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4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4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41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4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33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32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30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5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6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546875" customWidth="1"/>
    <col min="3" max="3" width="11.85546875" customWidth="1"/>
    <col min="4" max="4" width="27.42578125" customWidth="1"/>
    <col min="5" max="5" width="11.85546875" customWidth="1"/>
    <col min="6" max="6" width="9.85546875" customWidth="1"/>
    <col min="7" max="7" width="5.7109375" customWidth="1"/>
    <col min="8" max="8" width="6.85546875" customWidth="1"/>
    <col min="9" max="9" width="5.7109375" customWidth="1"/>
  </cols>
  <sheetData>
    <row r="1" spans="1:9">
      <c r="A1" t="s">
        <v>0</v>
      </c>
      <c r="B1" t="s">
        <v>1</v>
      </c>
    </row>
    <row r="3" spans="1:9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35" t="s">
        <v>17</v>
      </c>
      <c r="F5" s="36"/>
      <c r="G5" s="36"/>
      <c r="H5" s="36">
        <v>13</v>
      </c>
      <c r="I5" s="36">
        <v>13</v>
      </c>
    </row>
    <row r="6" spans="1:9">
      <c r="C6" t="s">
        <v>18</v>
      </c>
      <c r="D6" t="s">
        <v>19</v>
      </c>
      <c r="E6" s="35" t="s">
        <v>17</v>
      </c>
      <c r="F6" s="36">
        <v>2</v>
      </c>
      <c r="G6" s="36"/>
      <c r="H6" s="36">
        <v>22</v>
      </c>
      <c r="I6" s="36">
        <v>24</v>
      </c>
    </row>
    <row r="7" spans="1:9">
      <c r="C7" t="s">
        <v>20</v>
      </c>
      <c r="D7" t="s">
        <v>21</v>
      </c>
      <c r="E7" s="35" t="s">
        <v>17</v>
      </c>
      <c r="F7" s="36"/>
      <c r="G7" s="36"/>
      <c r="H7" s="36">
        <v>10</v>
      </c>
      <c r="I7" s="36">
        <v>10</v>
      </c>
    </row>
    <row r="8" spans="1:9">
      <c r="C8" t="s">
        <v>22</v>
      </c>
      <c r="D8" t="s">
        <v>23</v>
      </c>
      <c r="E8" s="35" t="s">
        <v>24</v>
      </c>
      <c r="F8" s="36"/>
      <c r="G8" s="36"/>
      <c r="H8" s="36">
        <v>8</v>
      </c>
      <c r="I8" s="36">
        <v>8</v>
      </c>
    </row>
    <row r="9" spans="1:9">
      <c r="E9" s="35" t="s">
        <v>17</v>
      </c>
      <c r="F9" s="36"/>
      <c r="G9" s="36">
        <v>2</v>
      </c>
      <c r="H9" s="36">
        <v>24</v>
      </c>
      <c r="I9" s="36">
        <v>26</v>
      </c>
    </row>
    <row r="10" spans="1:9">
      <c r="C10" t="s">
        <v>25</v>
      </c>
      <c r="D10" t="s">
        <v>26</v>
      </c>
      <c r="E10" s="35" t="s">
        <v>17</v>
      </c>
      <c r="F10" s="36">
        <v>1</v>
      </c>
      <c r="G10" s="36"/>
      <c r="H10" s="36">
        <v>4</v>
      </c>
      <c r="I10" s="36">
        <v>5</v>
      </c>
    </row>
    <row r="11" spans="1:9">
      <c r="C11" t="s">
        <v>27</v>
      </c>
      <c r="D11" t="s">
        <v>28</v>
      </c>
      <c r="E11" s="35" t="s">
        <v>17</v>
      </c>
      <c r="F11" s="36"/>
      <c r="G11" s="36"/>
      <c r="H11" s="36">
        <v>2</v>
      </c>
      <c r="I11" s="36">
        <v>2</v>
      </c>
    </row>
    <row r="12" spans="1:9">
      <c r="C12" t="s">
        <v>29</v>
      </c>
      <c r="D12" t="s">
        <v>30</v>
      </c>
      <c r="E12" s="35" t="s">
        <v>24</v>
      </c>
      <c r="F12" s="36"/>
      <c r="G12" s="36"/>
      <c r="H12" s="36">
        <v>101</v>
      </c>
      <c r="I12" s="36">
        <v>101</v>
      </c>
    </row>
    <row r="13" spans="1:9">
      <c r="E13" s="35" t="s">
        <v>17</v>
      </c>
      <c r="F13" s="36"/>
      <c r="G13" s="36"/>
      <c r="H13" s="36">
        <v>9</v>
      </c>
      <c r="I13" s="36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35" t="s">
        <v>17</v>
      </c>
      <c r="F14" s="36"/>
      <c r="G14" s="36"/>
      <c r="H14" s="36">
        <v>12</v>
      </c>
      <c r="I14" s="36">
        <v>12</v>
      </c>
    </row>
    <row r="15" spans="1:9">
      <c r="C15" t="s">
        <v>35</v>
      </c>
      <c r="D15" t="s">
        <v>36</v>
      </c>
      <c r="E15" s="35" t="s">
        <v>17</v>
      </c>
      <c r="F15" s="36"/>
      <c r="G15" s="36"/>
      <c r="H15" s="36">
        <v>27</v>
      </c>
      <c r="I15" s="36">
        <v>27</v>
      </c>
    </row>
    <row r="16" spans="1:9">
      <c r="C16" t="s">
        <v>37</v>
      </c>
      <c r="D16" t="s">
        <v>38</v>
      </c>
      <c r="E16" s="35" t="s">
        <v>17</v>
      </c>
      <c r="F16" s="36"/>
      <c r="G16" s="36"/>
      <c r="H16" s="36">
        <v>1</v>
      </c>
      <c r="I16" s="36">
        <v>1</v>
      </c>
    </row>
    <row r="17" spans="1:9">
      <c r="C17" t="s">
        <v>39</v>
      </c>
      <c r="D17" t="s">
        <v>40</v>
      </c>
      <c r="E17" s="35" t="s">
        <v>17</v>
      </c>
      <c r="F17" s="36"/>
      <c r="G17" s="36"/>
      <c r="H17" s="36">
        <v>5</v>
      </c>
      <c r="I17" s="36">
        <v>5</v>
      </c>
    </row>
    <row r="18" spans="1:9">
      <c r="C18" t="s">
        <v>41</v>
      </c>
      <c r="D18" t="s">
        <v>42</v>
      </c>
      <c r="E18" s="35" t="s">
        <v>17</v>
      </c>
      <c r="F18" s="36"/>
      <c r="G18" s="36"/>
      <c r="H18" s="36">
        <v>102</v>
      </c>
      <c r="I18" s="36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35" t="s">
        <v>17</v>
      </c>
      <c r="F19" s="36"/>
      <c r="G19" s="36"/>
      <c r="H19" s="36">
        <v>2</v>
      </c>
      <c r="I19" s="36">
        <v>2</v>
      </c>
    </row>
    <row r="20" spans="1:9">
      <c r="C20" t="s">
        <v>47</v>
      </c>
      <c r="D20" t="s">
        <v>48</v>
      </c>
      <c r="E20" s="35" t="s">
        <v>17</v>
      </c>
      <c r="F20" s="36"/>
      <c r="G20" s="36"/>
      <c r="H20" s="36">
        <v>46</v>
      </c>
      <c r="I20" s="36">
        <v>46</v>
      </c>
    </row>
    <row r="21" spans="1:9">
      <c r="C21" t="s">
        <v>49</v>
      </c>
      <c r="D21" t="s">
        <v>50</v>
      </c>
      <c r="E21" s="35" t="s">
        <v>17</v>
      </c>
      <c r="F21" s="36"/>
      <c r="G21" s="36"/>
      <c r="H21" s="36">
        <v>11</v>
      </c>
      <c r="I21" s="36">
        <v>11</v>
      </c>
    </row>
    <row r="22" spans="1:9">
      <c r="C22" t="s">
        <v>51</v>
      </c>
      <c r="D22" t="s">
        <v>52</v>
      </c>
      <c r="E22" s="35" t="s">
        <v>17</v>
      </c>
      <c r="F22" s="36"/>
      <c r="G22" s="36"/>
      <c r="H22" s="36">
        <v>21</v>
      </c>
      <c r="I22" s="36">
        <v>21</v>
      </c>
    </row>
    <row r="23" spans="1:9">
      <c r="C23" t="s">
        <v>53</v>
      </c>
      <c r="D23" t="s">
        <v>54</v>
      </c>
      <c r="E23" s="35" t="s">
        <v>17</v>
      </c>
      <c r="F23" s="36"/>
      <c r="G23" s="36"/>
      <c r="H23" s="36">
        <v>14</v>
      </c>
      <c r="I23" s="36">
        <v>14</v>
      </c>
    </row>
    <row r="24" spans="1:9">
      <c r="C24" t="s">
        <v>55</v>
      </c>
      <c r="D24" t="s">
        <v>56</v>
      </c>
      <c r="E24" s="35" t="s">
        <v>17</v>
      </c>
      <c r="F24" s="36"/>
      <c r="G24" s="36"/>
      <c r="H24" s="36">
        <v>8</v>
      </c>
      <c r="I24" s="36">
        <v>8</v>
      </c>
    </row>
    <row r="25" spans="1:9">
      <c r="C25" t="s">
        <v>57</v>
      </c>
      <c r="D25" t="s">
        <v>58</v>
      </c>
      <c r="E25" s="35" t="s">
        <v>17</v>
      </c>
      <c r="F25" s="36"/>
      <c r="G25" s="36"/>
      <c r="H25" s="36">
        <v>17</v>
      </c>
      <c r="I25" s="36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35" t="s">
        <v>17</v>
      </c>
      <c r="F26" s="36">
        <v>1</v>
      </c>
      <c r="G26" s="36"/>
      <c r="H26" s="36">
        <v>14</v>
      </c>
      <c r="I26" s="36">
        <v>15</v>
      </c>
    </row>
    <row r="27" spans="1:9">
      <c r="C27" t="s">
        <v>63</v>
      </c>
      <c r="D27" t="s">
        <v>64</v>
      </c>
      <c r="E27" s="35" t="s">
        <v>17</v>
      </c>
      <c r="F27" s="36"/>
      <c r="G27" s="36"/>
      <c r="H27" s="36">
        <v>11</v>
      </c>
      <c r="I27" s="36">
        <v>11</v>
      </c>
    </row>
    <row r="28" spans="1:9">
      <c r="C28" t="s">
        <v>65</v>
      </c>
      <c r="D28" t="s">
        <v>66</v>
      </c>
      <c r="E28" s="35" t="s">
        <v>17</v>
      </c>
      <c r="F28" s="36"/>
      <c r="G28" s="36"/>
      <c r="H28" s="36">
        <v>5</v>
      </c>
      <c r="I28" s="36">
        <v>5</v>
      </c>
    </row>
    <row r="29" spans="1:9">
      <c r="C29" t="s">
        <v>67</v>
      </c>
      <c r="D29" t="s">
        <v>68</v>
      </c>
      <c r="E29" s="35" t="s">
        <v>17</v>
      </c>
      <c r="F29" s="36"/>
      <c r="G29" s="36"/>
      <c r="H29" s="36">
        <v>4</v>
      </c>
      <c r="I29" s="36">
        <v>4</v>
      </c>
    </row>
    <row r="30" spans="1:9">
      <c r="C30" t="s">
        <v>69</v>
      </c>
      <c r="D30" t="s">
        <v>70</v>
      </c>
      <c r="E30" s="35" t="s">
        <v>17</v>
      </c>
      <c r="F30" s="36"/>
      <c r="G30" s="36"/>
      <c r="H30" s="36">
        <v>5</v>
      </c>
      <c r="I30" s="36">
        <v>5</v>
      </c>
    </row>
    <row r="31" spans="1:9">
      <c r="C31" t="s">
        <v>71</v>
      </c>
      <c r="D31" t="s">
        <v>72</v>
      </c>
      <c r="E31" s="35" t="s">
        <v>17</v>
      </c>
      <c r="F31" s="36"/>
      <c r="G31" s="36"/>
      <c r="H31" s="36">
        <v>3</v>
      </c>
      <c r="I31" s="36">
        <v>3</v>
      </c>
    </row>
    <row r="32" spans="1:9">
      <c r="C32" t="s">
        <v>73</v>
      </c>
      <c r="D32" t="s">
        <v>74</v>
      </c>
      <c r="E32" s="35" t="s">
        <v>17</v>
      </c>
      <c r="F32" s="36"/>
      <c r="G32" s="36"/>
      <c r="H32" s="36">
        <v>5</v>
      </c>
      <c r="I32" s="36">
        <v>5</v>
      </c>
    </row>
    <row r="33" spans="1:9">
      <c r="C33" t="s">
        <v>75</v>
      </c>
      <c r="D33" t="s">
        <v>76</v>
      </c>
      <c r="E33" s="35" t="s">
        <v>17</v>
      </c>
      <c r="F33" s="36"/>
      <c r="G33" s="36"/>
      <c r="H33" s="36">
        <v>3</v>
      </c>
      <c r="I33" s="36">
        <v>3</v>
      </c>
    </row>
    <row r="34" spans="1:9">
      <c r="C34" t="s">
        <v>77</v>
      </c>
      <c r="D34" t="s">
        <v>78</v>
      </c>
      <c r="E34" s="35" t="s">
        <v>24</v>
      </c>
      <c r="F34" s="36"/>
      <c r="G34" s="36"/>
      <c r="H34" s="36">
        <v>41</v>
      </c>
      <c r="I34" s="36">
        <v>41</v>
      </c>
    </row>
    <row r="35" spans="1:9">
      <c r="C35" t="s">
        <v>79</v>
      </c>
      <c r="D35" t="s">
        <v>80</v>
      </c>
      <c r="E35" s="35" t="s">
        <v>17</v>
      </c>
      <c r="F35" s="36"/>
      <c r="G35" s="36"/>
      <c r="H35" s="36">
        <v>40</v>
      </c>
      <c r="I35" s="36">
        <v>40</v>
      </c>
    </row>
    <row r="36" spans="1:9">
      <c r="C36" t="s">
        <v>81</v>
      </c>
      <c r="D36" t="s">
        <v>82</v>
      </c>
      <c r="E36" s="35" t="s">
        <v>17</v>
      </c>
      <c r="F36" s="36"/>
      <c r="G36" s="36"/>
      <c r="H36" s="36">
        <v>5</v>
      </c>
      <c r="I36" s="36">
        <v>5</v>
      </c>
    </row>
    <row r="37" spans="1:9">
      <c r="C37" t="s">
        <v>83</v>
      </c>
      <c r="D37" t="s">
        <v>84</v>
      </c>
      <c r="E37" s="35" t="s">
        <v>24</v>
      </c>
      <c r="F37" s="36"/>
      <c r="G37" s="36"/>
      <c r="H37" s="36">
        <v>10</v>
      </c>
      <c r="I37" s="36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35" t="s">
        <v>17</v>
      </c>
      <c r="F38" s="36"/>
      <c r="G38" s="36"/>
      <c r="H38" s="36">
        <v>11</v>
      </c>
      <c r="I38" s="36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35" t="s">
        <v>17</v>
      </c>
      <c r="F39" s="36"/>
      <c r="G39" s="36"/>
      <c r="H39" s="36">
        <v>7</v>
      </c>
      <c r="I39" s="36">
        <v>7</v>
      </c>
    </row>
    <row r="40" spans="1:9">
      <c r="C40" t="s">
        <v>93</v>
      </c>
      <c r="D40" t="s">
        <v>94</v>
      </c>
      <c r="E40" s="35" t="s">
        <v>17</v>
      </c>
      <c r="F40" s="36"/>
      <c r="G40" s="36"/>
      <c r="H40" s="36">
        <v>19</v>
      </c>
      <c r="I40" s="36">
        <v>19</v>
      </c>
    </row>
    <row r="41" spans="1:9">
      <c r="C41" t="s">
        <v>95</v>
      </c>
      <c r="D41" t="s">
        <v>96</v>
      </c>
      <c r="E41" s="35" t="s">
        <v>17</v>
      </c>
      <c r="F41" s="36"/>
      <c r="G41" s="36">
        <v>1</v>
      </c>
      <c r="H41" s="36">
        <v>49</v>
      </c>
      <c r="I41" s="36">
        <v>50</v>
      </c>
    </row>
    <row r="42" spans="1:9">
      <c r="C42" t="s">
        <v>97</v>
      </c>
      <c r="D42" t="s">
        <v>98</v>
      </c>
      <c r="E42" s="35" t="s">
        <v>17</v>
      </c>
      <c r="F42" s="36"/>
      <c r="G42" s="36"/>
      <c r="H42" s="36">
        <v>5</v>
      </c>
      <c r="I42" s="36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35" t="s">
        <v>17</v>
      </c>
      <c r="F43" s="36"/>
      <c r="G43" s="36"/>
      <c r="H43" s="36">
        <v>48</v>
      </c>
      <c r="I43" s="36">
        <v>48</v>
      </c>
    </row>
    <row r="44" spans="1:9">
      <c r="C44" t="s">
        <v>103</v>
      </c>
      <c r="D44" t="s">
        <v>104</v>
      </c>
      <c r="E44" s="35" t="s">
        <v>24</v>
      </c>
      <c r="F44" s="36"/>
      <c r="G44" s="36"/>
      <c r="H44" s="36">
        <v>14</v>
      </c>
      <c r="I44" s="36">
        <v>14</v>
      </c>
    </row>
    <row r="45" spans="1:9">
      <c r="E45" s="35" t="s">
        <v>17</v>
      </c>
      <c r="F45" s="36"/>
      <c r="G45" s="36">
        <v>2</v>
      </c>
      <c r="H45" s="36">
        <v>25</v>
      </c>
      <c r="I45" s="36">
        <v>27</v>
      </c>
    </row>
    <row r="46" spans="1:9">
      <c r="C46" t="s">
        <v>105</v>
      </c>
      <c r="D46" t="s">
        <v>106</v>
      </c>
      <c r="E46" s="35" t="s">
        <v>24</v>
      </c>
      <c r="F46" s="36"/>
      <c r="G46" s="36">
        <v>1</v>
      </c>
      <c r="H46" s="36">
        <v>29</v>
      </c>
      <c r="I46" s="36">
        <v>30</v>
      </c>
    </row>
    <row r="47" spans="1:9">
      <c r="E47" s="35" t="s">
        <v>17</v>
      </c>
      <c r="F47" s="36"/>
      <c r="G47" s="36"/>
      <c r="H47" s="36">
        <v>61</v>
      </c>
      <c r="I47" s="36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35" t="s">
        <v>17</v>
      </c>
      <c r="F48" s="36"/>
      <c r="G48" s="36">
        <v>2</v>
      </c>
      <c r="H48" s="36">
        <v>22</v>
      </c>
      <c r="I48" s="36">
        <v>24</v>
      </c>
    </row>
    <row r="49" spans="1:9">
      <c r="C49" t="s">
        <v>111</v>
      </c>
      <c r="D49" t="s">
        <v>112</v>
      </c>
      <c r="E49" s="35" t="s">
        <v>17</v>
      </c>
      <c r="F49" s="36"/>
      <c r="G49" s="36">
        <v>3</v>
      </c>
      <c r="H49" s="36">
        <v>70</v>
      </c>
      <c r="I49" s="36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35" t="s">
        <v>24</v>
      </c>
      <c r="F50" s="36"/>
      <c r="G50" s="36"/>
      <c r="H50" s="36">
        <v>3</v>
      </c>
      <c r="I50" s="36">
        <v>3</v>
      </c>
    </row>
    <row r="51" spans="1:9">
      <c r="E51" s="35" t="s">
        <v>17</v>
      </c>
      <c r="F51" s="36"/>
      <c r="G51" s="36">
        <v>1</v>
      </c>
      <c r="H51" s="36">
        <v>64</v>
      </c>
      <c r="I51" s="36">
        <v>65</v>
      </c>
    </row>
    <row r="52" spans="1:9">
      <c r="C52" t="s">
        <v>117</v>
      </c>
      <c r="D52" t="s">
        <v>118</v>
      </c>
      <c r="E52" s="35" t="s">
        <v>17</v>
      </c>
      <c r="F52" s="36"/>
      <c r="G52" s="36"/>
      <c r="H52" s="36">
        <v>17</v>
      </c>
      <c r="I52" s="36">
        <v>17</v>
      </c>
    </row>
    <row r="53" spans="1:9">
      <c r="C53" t="s">
        <v>119</v>
      </c>
      <c r="D53" t="s">
        <v>120</v>
      </c>
      <c r="E53" s="35" t="s">
        <v>17</v>
      </c>
      <c r="F53" s="36"/>
      <c r="G53" s="36"/>
      <c r="H53" s="36">
        <v>9</v>
      </c>
      <c r="I53" s="36">
        <v>9</v>
      </c>
    </row>
    <row r="54" spans="1:9">
      <c r="C54" t="s">
        <v>121</v>
      </c>
      <c r="D54" t="s">
        <v>122</v>
      </c>
      <c r="E54" s="35" t="s">
        <v>17</v>
      </c>
      <c r="F54" s="36"/>
      <c r="G54" s="36"/>
      <c r="H54" s="36">
        <v>13</v>
      </c>
      <c r="I54" s="36">
        <v>13</v>
      </c>
    </row>
    <row r="55" spans="1:9">
      <c r="C55" t="s">
        <v>123</v>
      </c>
      <c r="D55" t="s">
        <v>124</v>
      </c>
      <c r="E55" s="35" t="s">
        <v>17</v>
      </c>
      <c r="F55" s="36"/>
      <c r="G55" s="36"/>
      <c r="H55" s="36">
        <v>7</v>
      </c>
      <c r="I55" s="36">
        <v>7</v>
      </c>
    </row>
    <row r="56" spans="1:9">
      <c r="C56" t="s">
        <v>125</v>
      </c>
      <c r="D56" t="s">
        <v>126</v>
      </c>
      <c r="E56" s="35" t="s">
        <v>17</v>
      </c>
      <c r="F56" s="36"/>
      <c r="G56" s="36"/>
      <c r="H56" s="36">
        <v>2</v>
      </c>
      <c r="I56" s="36">
        <v>2</v>
      </c>
    </row>
    <row r="57" spans="1:9">
      <c r="C57" t="s">
        <v>127</v>
      </c>
      <c r="D57" t="s">
        <v>128</v>
      </c>
      <c r="E57" s="35" t="s">
        <v>17</v>
      </c>
      <c r="F57" s="36"/>
      <c r="G57" s="36"/>
      <c r="H57" s="36">
        <v>14</v>
      </c>
      <c r="I57" s="36">
        <v>14</v>
      </c>
    </row>
    <row r="58" spans="1:9">
      <c r="C58" t="s">
        <v>129</v>
      </c>
      <c r="D58" t="s">
        <v>130</v>
      </c>
      <c r="E58" s="35" t="s">
        <v>17</v>
      </c>
      <c r="F58" s="36"/>
      <c r="G58" s="36"/>
      <c r="H58" s="36">
        <v>11</v>
      </c>
      <c r="I58" s="36">
        <v>11</v>
      </c>
    </row>
    <row r="59" spans="1:9">
      <c r="C59" t="s">
        <v>131</v>
      </c>
      <c r="D59" t="s">
        <v>132</v>
      </c>
      <c r="E59" s="35" t="s">
        <v>17</v>
      </c>
      <c r="F59" s="36"/>
      <c r="G59" s="36"/>
      <c r="H59" s="36">
        <v>10</v>
      </c>
      <c r="I59" s="36">
        <v>10</v>
      </c>
    </row>
    <row r="60" spans="1:9">
      <c r="C60" t="s">
        <v>133</v>
      </c>
      <c r="D60" t="s">
        <v>134</v>
      </c>
      <c r="E60" s="35" t="s">
        <v>17</v>
      </c>
      <c r="F60" s="36"/>
      <c r="G60" s="36"/>
      <c r="H60" s="36">
        <v>3</v>
      </c>
      <c r="I60" s="36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35" t="s">
        <v>24</v>
      </c>
      <c r="F61" s="36"/>
      <c r="G61" s="36"/>
      <c r="H61" s="36">
        <v>6</v>
      </c>
      <c r="I61" s="36">
        <v>6</v>
      </c>
    </row>
    <row r="62" spans="1:9">
      <c r="E62" s="35" t="s">
        <v>17</v>
      </c>
      <c r="F62" s="36"/>
      <c r="G62" s="36"/>
      <c r="H62" s="36">
        <v>56</v>
      </c>
      <c r="I62" s="36">
        <v>56</v>
      </c>
    </row>
    <row r="63" spans="1:9">
      <c r="C63" t="s">
        <v>139</v>
      </c>
      <c r="D63" t="s">
        <v>140</v>
      </c>
      <c r="E63" s="35" t="s">
        <v>17</v>
      </c>
      <c r="F63" s="36"/>
      <c r="G63" s="36"/>
      <c r="H63" s="36">
        <v>17</v>
      </c>
      <c r="I63" s="36">
        <v>17</v>
      </c>
    </row>
    <row r="64" spans="1:9">
      <c r="C64" t="s">
        <v>141</v>
      </c>
      <c r="D64" t="s">
        <v>142</v>
      </c>
      <c r="E64" s="35" t="s">
        <v>17</v>
      </c>
      <c r="F64" s="36"/>
      <c r="G64" s="36"/>
      <c r="H64" s="36">
        <v>10</v>
      </c>
      <c r="I64" s="36">
        <v>10</v>
      </c>
    </row>
    <row r="65" spans="1:9">
      <c r="C65" t="s">
        <v>143</v>
      </c>
      <c r="D65" t="s">
        <v>144</v>
      </c>
      <c r="E65" s="35" t="s">
        <v>17</v>
      </c>
      <c r="F65" s="36"/>
      <c r="G65" s="36"/>
      <c r="H65" s="36">
        <v>1</v>
      </c>
      <c r="I65" s="36">
        <v>1</v>
      </c>
    </row>
    <row r="66" spans="1:9">
      <c r="C66" t="s">
        <v>145</v>
      </c>
      <c r="D66" t="s">
        <v>146</v>
      </c>
      <c r="E66" s="35" t="s">
        <v>17</v>
      </c>
      <c r="F66" s="36"/>
      <c r="G66" s="36"/>
      <c r="H66" s="36">
        <v>19</v>
      </c>
      <c r="I66" s="36">
        <v>19</v>
      </c>
    </row>
    <row r="67" spans="1:9">
      <c r="C67" t="s">
        <v>147</v>
      </c>
      <c r="D67" t="s">
        <v>148</v>
      </c>
      <c r="E67" s="35" t="s">
        <v>17</v>
      </c>
      <c r="F67" s="36"/>
      <c r="G67" s="36"/>
      <c r="H67" s="36">
        <v>2</v>
      </c>
      <c r="I67" s="36">
        <v>2</v>
      </c>
    </row>
    <row r="68" spans="1:9">
      <c r="C68" t="s">
        <v>149</v>
      </c>
      <c r="D68" t="s">
        <v>150</v>
      </c>
      <c r="E68" s="35" t="s">
        <v>17</v>
      </c>
      <c r="F68" s="36"/>
      <c r="G68" s="36"/>
      <c r="H68" s="36">
        <v>4</v>
      </c>
      <c r="I68" s="36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35" t="s">
        <v>17</v>
      </c>
      <c r="F69" s="36"/>
      <c r="G69" s="36"/>
      <c r="H69" s="36">
        <v>21</v>
      </c>
      <c r="I69" s="36">
        <v>21</v>
      </c>
    </row>
    <row r="70" spans="1:9">
      <c r="C70" t="s">
        <v>155</v>
      </c>
      <c r="D70" t="s">
        <v>156</v>
      </c>
      <c r="E70" s="35" t="s">
        <v>17</v>
      </c>
      <c r="F70" s="36"/>
      <c r="G70" s="36"/>
      <c r="H70" s="36">
        <v>5</v>
      </c>
      <c r="I70" s="36">
        <v>5</v>
      </c>
    </row>
    <row r="71" spans="1:9">
      <c r="C71" t="s">
        <v>157</v>
      </c>
      <c r="D71" t="s">
        <v>158</v>
      </c>
      <c r="E71" s="35" t="s">
        <v>17</v>
      </c>
      <c r="F71" s="36"/>
      <c r="G71" s="36">
        <v>2</v>
      </c>
      <c r="H71" s="36">
        <v>70</v>
      </c>
      <c r="I71" s="36">
        <v>72</v>
      </c>
    </row>
    <row r="72" spans="1:9">
      <c r="D72" t="s">
        <v>159</v>
      </c>
      <c r="E72" s="35" t="s">
        <v>17</v>
      </c>
      <c r="F72" s="36"/>
      <c r="G72" s="36"/>
      <c r="H72" s="36">
        <v>11</v>
      </c>
      <c r="I72" s="36">
        <v>11</v>
      </c>
    </row>
    <row r="73" spans="1:9">
      <c r="C73" t="s">
        <v>160</v>
      </c>
      <c r="D73" t="s">
        <v>161</v>
      </c>
      <c r="E73" s="35" t="s">
        <v>17</v>
      </c>
      <c r="F73" s="36"/>
      <c r="G73" s="36"/>
      <c r="H73" s="36">
        <v>1</v>
      </c>
      <c r="I73" s="36">
        <v>1</v>
      </c>
    </row>
    <row r="74" spans="1:9">
      <c r="C74" t="s">
        <v>162</v>
      </c>
      <c r="D74" t="s">
        <v>163</v>
      </c>
      <c r="E74" s="35" t="s">
        <v>17</v>
      </c>
      <c r="F74" s="36"/>
      <c r="G74" s="36"/>
      <c r="H74" s="36">
        <v>7</v>
      </c>
      <c r="I74" s="36">
        <v>7</v>
      </c>
    </row>
    <row r="75" spans="1:9">
      <c r="C75" t="s">
        <v>164</v>
      </c>
      <c r="D75" t="s">
        <v>165</v>
      </c>
      <c r="E75" s="35" t="s">
        <v>17</v>
      </c>
      <c r="F75" s="36"/>
      <c r="G75" s="36"/>
      <c r="H75" s="36">
        <v>1</v>
      </c>
      <c r="I75" s="36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35" t="s">
        <v>17</v>
      </c>
      <c r="F76" s="36"/>
      <c r="G76" s="36"/>
      <c r="H76" s="36">
        <v>4</v>
      </c>
      <c r="I76" s="36">
        <v>4</v>
      </c>
    </row>
    <row r="77" spans="1:9">
      <c r="C77" t="s">
        <v>170</v>
      </c>
      <c r="D77" t="s">
        <v>171</v>
      </c>
      <c r="E77" s="35" t="s">
        <v>17</v>
      </c>
      <c r="F77" s="36"/>
      <c r="G77" s="36"/>
      <c r="H77" s="36">
        <v>13</v>
      </c>
      <c r="I77" s="36">
        <v>13</v>
      </c>
    </row>
    <row r="78" spans="1:9">
      <c r="C78" t="s">
        <v>172</v>
      </c>
      <c r="D78" t="s">
        <v>173</v>
      </c>
      <c r="E78" s="35" t="s">
        <v>17</v>
      </c>
      <c r="F78" s="36"/>
      <c r="G78" s="36"/>
      <c r="H78" s="36">
        <v>15</v>
      </c>
      <c r="I78" s="36">
        <v>15</v>
      </c>
    </row>
    <row r="79" spans="1:9">
      <c r="C79" t="s">
        <v>174</v>
      </c>
      <c r="D79" t="s">
        <v>175</v>
      </c>
      <c r="E79" s="35" t="s">
        <v>17</v>
      </c>
      <c r="F79" s="36"/>
      <c r="G79" s="36">
        <v>1</v>
      </c>
      <c r="H79" s="36">
        <v>38</v>
      </c>
      <c r="I79" s="36">
        <v>39</v>
      </c>
    </row>
    <row r="80" spans="1:9">
      <c r="C80" t="s">
        <v>176</v>
      </c>
      <c r="D80" t="s">
        <v>177</v>
      </c>
      <c r="E80" s="35" t="s">
        <v>17</v>
      </c>
      <c r="F80" s="36"/>
      <c r="G80" s="36"/>
      <c r="H80" s="36">
        <v>33</v>
      </c>
      <c r="I80" s="36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35" t="s">
        <v>24</v>
      </c>
      <c r="F81" s="36"/>
      <c r="G81" s="36"/>
      <c r="H81" s="36">
        <v>5</v>
      </c>
      <c r="I81" s="36">
        <v>5</v>
      </c>
    </row>
    <row r="82" spans="1:9">
      <c r="E82" s="35" t="s">
        <v>17</v>
      </c>
      <c r="F82" s="36"/>
      <c r="G82" s="36"/>
      <c r="H82" s="36">
        <v>40</v>
      </c>
      <c r="I82" s="36">
        <v>40</v>
      </c>
    </row>
    <row r="83" spans="1:9">
      <c r="C83" t="s">
        <v>182</v>
      </c>
      <c r="D83" t="s">
        <v>183</v>
      </c>
      <c r="E83" s="35" t="s">
        <v>17</v>
      </c>
      <c r="F83" s="36"/>
      <c r="G83" s="36">
        <v>1</v>
      </c>
      <c r="H83" s="36">
        <v>36</v>
      </c>
      <c r="I83" s="36">
        <v>37</v>
      </c>
    </row>
    <row r="84" spans="1:9">
      <c r="C84" t="s">
        <v>184</v>
      </c>
      <c r="D84" t="s">
        <v>185</v>
      </c>
      <c r="E84" s="35" t="s">
        <v>17</v>
      </c>
      <c r="F84" s="36"/>
      <c r="G84" s="36"/>
      <c r="H84" s="36">
        <v>2</v>
      </c>
      <c r="I84" s="36">
        <v>2</v>
      </c>
    </row>
    <row r="85" spans="1:9">
      <c r="C85" t="s">
        <v>186</v>
      </c>
      <c r="D85" t="s">
        <v>187</v>
      </c>
      <c r="E85" s="35" t="s">
        <v>17</v>
      </c>
      <c r="F85" s="36"/>
      <c r="G85" s="36"/>
      <c r="H85" s="36">
        <v>5</v>
      </c>
      <c r="I85" s="36">
        <v>5</v>
      </c>
    </row>
    <row r="86" spans="1:9">
      <c r="C86" t="s">
        <v>188</v>
      </c>
      <c r="D86" t="s">
        <v>189</v>
      </c>
      <c r="E86" s="35" t="s">
        <v>17</v>
      </c>
      <c r="F86" s="36"/>
      <c r="G86" s="36"/>
      <c r="H86" s="36">
        <v>2</v>
      </c>
      <c r="I86" s="36">
        <v>2</v>
      </c>
    </row>
    <row r="87" spans="1:9">
      <c r="C87" t="s">
        <v>190</v>
      </c>
      <c r="D87" t="s">
        <v>189</v>
      </c>
      <c r="E87" s="35" t="s">
        <v>24</v>
      </c>
      <c r="F87" s="36"/>
      <c r="G87" s="36"/>
      <c r="H87" s="36">
        <v>5</v>
      </c>
      <c r="I87" s="36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35" t="s">
        <v>17</v>
      </c>
      <c r="F88" s="36"/>
      <c r="G88" s="36"/>
      <c r="H88" s="36">
        <v>41</v>
      </c>
      <c r="I88" s="36">
        <v>41</v>
      </c>
    </row>
    <row r="89" spans="1:9">
      <c r="C89" t="s">
        <v>195</v>
      </c>
      <c r="D89" t="s">
        <v>196</v>
      </c>
      <c r="E89" s="35" t="s">
        <v>17</v>
      </c>
      <c r="F89" s="36"/>
      <c r="G89" s="36"/>
      <c r="H89" s="36">
        <v>46</v>
      </c>
      <c r="I89" s="36">
        <v>46</v>
      </c>
    </row>
    <row r="90" spans="1:9">
      <c r="C90" t="s">
        <v>197</v>
      </c>
      <c r="D90" t="s">
        <v>198</v>
      </c>
      <c r="E90" s="35" t="s">
        <v>17</v>
      </c>
      <c r="F90" s="36"/>
      <c r="G90" s="36"/>
      <c r="H90" s="36">
        <v>10</v>
      </c>
      <c r="I90" s="36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35" t="s">
        <v>17</v>
      </c>
      <c r="F91" s="36"/>
      <c r="G91" s="36"/>
      <c r="H91" s="36">
        <v>32</v>
      </c>
      <c r="I91" s="36">
        <v>32</v>
      </c>
    </row>
    <row r="92" spans="1:9">
      <c r="C92" t="s">
        <v>203</v>
      </c>
      <c r="D92" t="s">
        <v>204</v>
      </c>
      <c r="E92" s="35" t="s">
        <v>17</v>
      </c>
      <c r="F92" s="36"/>
      <c r="G92" s="36"/>
      <c r="H92" s="36">
        <v>28</v>
      </c>
      <c r="I92" s="36">
        <v>28</v>
      </c>
    </row>
    <row r="93" spans="1:9">
      <c r="C93" t="s">
        <v>205</v>
      </c>
      <c r="D93" t="s">
        <v>206</v>
      </c>
      <c r="E93" s="35" t="s">
        <v>17</v>
      </c>
      <c r="F93" s="36"/>
      <c r="G93" s="36"/>
      <c r="H93" s="36">
        <v>7</v>
      </c>
      <c r="I93" s="36">
        <v>7</v>
      </c>
    </row>
    <row r="94" spans="1:9">
      <c r="C94" t="s">
        <v>207</v>
      </c>
      <c r="D94" t="s">
        <v>208</v>
      </c>
      <c r="E94" s="35" t="s">
        <v>17</v>
      </c>
      <c r="F94" s="36"/>
      <c r="G94" s="36"/>
      <c r="H94" s="36">
        <v>27</v>
      </c>
      <c r="I94" s="36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35" t="s">
        <v>17</v>
      </c>
      <c r="F95" s="36"/>
      <c r="G95" s="36"/>
      <c r="H95" s="36">
        <v>42</v>
      </c>
      <c r="I95" s="36">
        <v>42</v>
      </c>
    </row>
    <row r="96" spans="1:9">
      <c r="C96" t="s">
        <v>213</v>
      </c>
      <c r="D96" t="s">
        <v>214</v>
      </c>
      <c r="E96" s="35" t="s">
        <v>17</v>
      </c>
      <c r="F96" s="36"/>
      <c r="G96" s="36"/>
      <c r="H96" s="36">
        <v>4</v>
      </c>
      <c r="I96" s="36">
        <v>4</v>
      </c>
    </row>
    <row r="97" spans="1:9">
      <c r="C97" t="s">
        <v>215</v>
      </c>
      <c r="D97" t="s">
        <v>216</v>
      </c>
      <c r="E97" s="35" t="s">
        <v>17</v>
      </c>
      <c r="F97" s="36"/>
      <c r="G97" s="36"/>
      <c r="H97" s="36">
        <v>101</v>
      </c>
      <c r="I97" s="36">
        <v>101</v>
      </c>
    </row>
    <row r="98" spans="1:9">
      <c r="C98" t="s">
        <v>217</v>
      </c>
      <c r="D98" t="s">
        <v>218</v>
      </c>
      <c r="E98" s="35" t="s">
        <v>17</v>
      </c>
      <c r="F98" s="36"/>
      <c r="G98" s="36"/>
      <c r="H98" s="36">
        <v>11</v>
      </c>
      <c r="I98" s="36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35" t="s">
        <v>17</v>
      </c>
      <c r="F99" s="36"/>
      <c r="G99" s="36"/>
      <c r="H99" s="36">
        <v>36</v>
      </c>
      <c r="I99" s="36">
        <v>36</v>
      </c>
    </row>
    <row r="100" spans="1:9">
      <c r="C100" t="s">
        <v>223</v>
      </c>
      <c r="D100" t="s">
        <v>224</v>
      </c>
      <c r="E100" s="35" t="s">
        <v>17</v>
      </c>
      <c r="F100" s="36"/>
      <c r="G100" s="36"/>
      <c r="H100" s="36">
        <v>56</v>
      </c>
      <c r="I100" s="36">
        <v>56</v>
      </c>
    </row>
    <row r="101" spans="1:9">
      <c r="C101" t="s">
        <v>57</v>
      </c>
      <c r="D101" t="s">
        <v>58</v>
      </c>
      <c r="E101" s="35" t="s">
        <v>17</v>
      </c>
      <c r="F101" s="36"/>
      <c r="G101" s="36"/>
      <c r="H101" s="36">
        <v>11</v>
      </c>
      <c r="I101" s="36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35" t="s">
        <v>17</v>
      </c>
      <c r="F102" s="36"/>
      <c r="G102" s="36"/>
      <c r="H102" s="36">
        <v>14</v>
      </c>
      <c r="I102" s="36">
        <v>14</v>
      </c>
    </row>
    <row r="103" spans="1:9">
      <c r="C103" t="s">
        <v>229</v>
      </c>
      <c r="D103" t="s">
        <v>230</v>
      </c>
      <c r="E103" s="35" t="s">
        <v>17</v>
      </c>
      <c r="F103" s="36"/>
      <c r="G103" s="36"/>
      <c r="H103" s="36">
        <v>16</v>
      </c>
      <c r="I103" s="36">
        <v>16</v>
      </c>
    </row>
    <row r="104" spans="1:9">
      <c r="C104" t="s">
        <v>207</v>
      </c>
      <c r="D104" t="s">
        <v>208</v>
      </c>
      <c r="E104" s="35" t="s">
        <v>17</v>
      </c>
      <c r="F104" s="36"/>
      <c r="G104" s="36"/>
      <c r="H104" s="36">
        <v>128</v>
      </c>
      <c r="I104" s="36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35" t="s">
        <v>17</v>
      </c>
      <c r="F105" s="36"/>
      <c r="G105" s="36"/>
      <c r="H105" s="36">
        <v>15</v>
      </c>
      <c r="I105" s="36">
        <v>15</v>
      </c>
    </row>
    <row r="106" spans="1:9">
      <c r="C106" t="s">
        <v>235</v>
      </c>
      <c r="D106" t="s">
        <v>234</v>
      </c>
      <c r="E106" s="35" t="s">
        <v>17</v>
      </c>
      <c r="F106" s="36"/>
      <c r="G106" s="36"/>
      <c r="H106" s="36">
        <v>3</v>
      </c>
      <c r="I106" s="36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35" t="s">
        <v>17</v>
      </c>
      <c r="F107" s="36"/>
      <c r="G107" s="36"/>
      <c r="H107" s="36">
        <v>28</v>
      </c>
      <c r="I107" s="36">
        <v>28</v>
      </c>
    </row>
    <row r="108" spans="1:9">
      <c r="C108" t="s">
        <v>240</v>
      </c>
      <c r="D108" t="s">
        <v>241</v>
      </c>
      <c r="E108" s="35" t="s">
        <v>17</v>
      </c>
      <c r="F108" s="36"/>
      <c r="G108" s="36"/>
      <c r="H108" s="36">
        <v>7</v>
      </c>
      <c r="I108" s="36">
        <v>7</v>
      </c>
    </row>
    <row r="109" spans="1:9">
      <c r="C109" t="s">
        <v>242</v>
      </c>
      <c r="D109" t="s">
        <v>243</v>
      </c>
      <c r="E109" s="35" t="s">
        <v>17</v>
      </c>
      <c r="F109" s="36"/>
      <c r="G109" s="36"/>
      <c r="H109" s="36">
        <v>1</v>
      </c>
      <c r="I109" s="36">
        <v>1</v>
      </c>
    </row>
    <row r="110" spans="1:9">
      <c r="C110" t="s">
        <v>244</v>
      </c>
      <c r="D110" t="s">
        <v>245</v>
      </c>
      <c r="E110" s="35" t="s">
        <v>17</v>
      </c>
      <c r="F110" s="36"/>
      <c r="G110" s="36"/>
      <c r="H110" s="36">
        <v>1</v>
      </c>
      <c r="I110" s="36">
        <v>1</v>
      </c>
    </row>
    <row r="111" spans="1:9">
      <c r="C111" t="s">
        <v>246</v>
      </c>
      <c r="D111" t="s">
        <v>247</v>
      </c>
      <c r="E111" s="35" t="s">
        <v>17</v>
      </c>
      <c r="F111" s="36"/>
      <c r="G111" s="36"/>
      <c r="H111" s="36">
        <v>2</v>
      </c>
      <c r="I111" s="36">
        <v>2</v>
      </c>
    </row>
    <row r="112" spans="1:9">
      <c r="C112" t="s">
        <v>248</v>
      </c>
      <c r="D112" t="s">
        <v>249</v>
      </c>
      <c r="E112" s="35" t="s">
        <v>24</v>
      </c>
      <c r="F112" s="36"/>
      <c r="G112" s="36"/>
      <c r="H112" s="36">
        <v>70</v>
      </c>
      <c r="I112" s="36">
        <v>70</v>
      </c>
    </row>
    <row r="113" spans="1:9">
      <c r="E113" s="35" t="s">
        <v>17</v>
      </c>
      <c r="F113" s="36"/>
      <c r="G113" s="36">
        <v>2</v>
      </c>
      <c r="H113" s="36">
        <v>58</v>
      </c>
      <c r="I113" s="36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35" t="s">
        <v>17</v>
      </c>
      <c r="F114" s="36"/>
      <c r="G114" s="36"/>
      <c r="H114" s="36">
        <v>24</v>
      </c>
      <c r="I114" s="36">
        <v>24</v>
      </c>
    </row>
    <row r="115" spans="1:9">
      <c r="C115" t="s">
        <v>254</v>
      </c>
      <c r="D115" t="s">
        <v>255</v>
      </c>
      <c r="E115" s="35" t="s">
        <v>17</v>
      </c>
      <c r="F115" s="36"/>
      <c r="G115" s="36"/>
      <c r="H115" s="36">
        <v>14</v>
      </c>
      <c r="I115" s="36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35" t="s">
        <v>17</v>
      </c>
      <c r="F116" s="36"/>
      <c r="G116" s="36"/>
      <c r="H116" s="36">
        <v>13</v>
      </c>
      <c r="I116" s="36">
        <v>13</v>
      </c>
    </row>
    <row r="117" spans="1:9">
      <c r="C117" t="s">
        <v>258</v>
      </c>
      <c r="D117" t="s">
        <v>259</v>
      </c>
      <c r="E117" s="35" t="s">
        <v>17</v>
      </c>
      <c r="F117" s="36"/>
      <c r="G117" s="36"/>
      <c r="H117" s="36">
        <v>3</v>
      </c>
      <c r="I117" s="36">
        <v>3</v>
      </c>
    </row>
    <row r="118" spans="1:9">
      <c r="C118" t="s">
        <v>260</v>
      </c>
      <c r="D118" t="s">
        <v>261</v>
      </c>
      <c r="E118" s="35" t="s">
        <v>17</v>
      </c>
      <c r="F118" s="36"/>
      <c r="G118" s="36"/>
      <c r="H118" s="36">
        <v>5</v>
      </c>
      <c r="I118" s="36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35" t="s">
        <v>17</v>
      </c>
      <c r="F119" s="36"/>
      <c r="G119" s="36"/>
      <c r="H119" s="36">
        <v>23</v>
      </c>
      <c r="I119" s="36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35" t="s">
        <v>17</v>
      </c>
      <c r="F120" s="36"/>
      <c r="G120" s="36"/>
      <c r="H120" s="36">
        <v>12</v>
      </c>
      <c r="I120" s="36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35" t="s">
        <v>17</v>
      </c>
      <c r="F121" s="36"/>
      <c r="G121" s="36"/>
      <c r="H121" s="36">
        <v>7</v>
      </c>
      <c r="I121" s="36">
        <v>7</v>
      </c>
    </row>
    <row r="122" spans="1:9">
      <c r="C122" t="s">
        <v>268</v>
      </c>
      <c r="D122" t="s">
        <v>269</v>
      </c>
      <c r="E122" s="35" t="s">
        <v>17</v>
      </c>
      <c r="F122" s="36"/>
      <c r="G122" s="36"/>
      <c r="H122" s="36">
        <v>20</v>
      </c>
      <c r="I122" s="36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35" t="s">
        <v>17</v>
      </c>
      <c r="F123" s="36"/>
      <c r="G123" s="36">
        <v>1</v>
      </c>
      <c r="H123" s="36">
        <v>13</v>
      </c>
      <c r="I123" s="36">
        <v>14</v>
      </c>
    </row>
    <row r="124" spans="1:9">
      <c r="C124" t="s">
        <v>274</v>
      </c>
      <c r="D124" t="s">
        <v>275</v>
      </c>
      <c r="E124" s="35" t="s">
        <v>17</v>
      </c>
      <c r="F124" s="36"/>
      <c r="G124" s="36"/>
      <c r="H124" s="36">
        <v>10</v>
      </c>
      <c r="I124" s="36">
        <v>10</v>
      </c>
    </row>
    <row r="125" spans="1:9">
      <c r="C125" t="s">
        <v>276</v>
      </c>
      <c r="D125" t="s">
        <v>277</v>
      </c>
      <c r="E125" s="35" t="s">
        <v>17</v>
      </c>
      <c r="F125" s="36"/>
      <c r="G125" s="36"/>
      <c r="H125" s="36">
        <v>72</v>
      </c>
      <c r="I125" s="36">
        <v>72</v>
      </c>
    </row>
    <row r="126" spans="1:9">
      <c r="C126" t="s">
        <v>278</v>
      </c>
      <c r="D126" t="s">
        <v>279</v>
      </c>
      <c r="E126" s="35" t="s">
        <v>17</v>
      </c>
      <c r="F126" s="36">
        <v>1</v>
      </c>
      <c r="G126" s="36"/>
      <c r="H126" s="36">
        <v>39</v>
      </c>
      <c r="I126" s="36">
        <v>40</v>
      </c>
    </row>
    <row r="127" spans="1:9">
      <c r="A127" t="s">
        <v>12</v>
      </c>
      <c r="E127" s="35"/>
      <c r="F127" s="36">
        <v>5</v>
      </c>
      <c r="G127" s="36">
        <v>19</v>
      </c>
      <c r="H127" s="36">
        <v>2597</v>
      </c>
      <c r="I127" s="36">
        <v>2621</v>
      </c>
    </row>
  </sheetData>
  <phoneticPr fontId="16" type="noConversion"/>
  <printOptions horizontalCentered="1"/>
  <pageMargins left="0.15748031496063" right="0.23622047244094499" top="0.31496062992126" bottom="0.35433070866141703" header="0.15748031496063" footer="0.19685039370078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XFD80"/>
  <sheetViews>
    <sheetView tabSelected="1" workbookViewId="0">
      <pane ySplit="1" topLeftCell="A2" activePane="bottomLeft" state="frozen"/>
      <selection pane="bottomLeft" activeCell="L24" sqref="L24"/>
    </sheetView>
  </sheetViews>
  <sheetFormatPr defaultColWidth="9.140625" defaultRowHeight="24.95" customHeight="1"/>
  <cols>
    <col min="1" max="1" width="6.28515625" style="2" customWidth="1"/>
    <col min="2" max="2" width="17.28515625" style="2" customWidth="1"/>
    <col min="3" max="3" width="10.7109375" style="2" customWidth="1"/>
    <col min="4" max="4" width="17.85546875" style="3" customWidth="1"/>
    <col min="5" max="5" width="6" style="4" customWidth="1"/>
    <col min="6" max="6" width="9" style="2" customWidth="1"/>
    <col min="7" max="7" width="8.85546875" style="4" customWidth="1"/>
    <col min="8" max="8" width="13.42578125" style="5" customWidth="1"/>
    <col min="9" max="9" width="18.140625" style="2" customWidth="1"/>
    <col min="10" max="10" width="9.42578125" style="6" customWidth="1"/>
    <col min="11" max="11" width="6.42578125" style="2" customWidth="1"/>
    <col min="12" max="12" width="7.42578125" style="7" customWidth="1"/>
    <col min="13" max="13" width="6.42578125" style="2" customWidth="1"/>
    <col min="14" max="14" width="8.140625" style="2" customWidth="1"/>
    <col min="15" max="15" width="8.140625" style="7" customWidth="1"/>
    <col min="16" max="17" width="8.140625" style="2" customWidth="1"/>
    <col min="18" max="18" width="7" style="2" customWidth="1"/>
    <col min="19" max="19" width="8.140625" style="2" customWidth="1"/>
    <col min="20" max="21" width="6" style="2" customWidth="1"/>
    <col min="22" max="22" width="6" style="5" customWidth="1"/>
    <col min="23" max="23" width="14.42578125" style="8" customWidth="1"/>
    <col min="24" max="24" width="18" style="9" customWidth="1"/>
    <col min="25" max="165" width="9.140625" style="2"/>
    <col min="166" max="16384" width="9.140625" style="10"/>
  </cols>
  <sheetData>
    <row r="1" spans="1:16384" s="1" customFormat="1" ht="45" customHeight="1">
      <c r="A1" s="11" t="s">
        <v>280</v>
      </c>
      <c r="B1" s="11" t="s">
        <v>5</v>
      </c>
      <c r="C1" s="11" t="s">
        <v>6</v>
      </c>
      <c r="D1" s="11" t="s">
        <v>7</v>
      </c>
      <c r="E1" s="11" t="s">
        <v>281</v>
      </c>
      <c r="F1" s="11" t="s">
        <v>8</v>
      </c>
      <c r="G1" s="11" t="s">
        <v>282</v>
      </c>
      <c r="H1" s="11" t="s">
        <v>283</v>
      </c>
      <c r="I1" s="11" t="s">
        <v>284</v>
      </c>
      <c r="J1" s="22" t="s">
        <v>285</v>
      </c>
      <c r="K1" s="23" t="s">
        <v>286</v>
      </c>
      <c r="L1" s="23" t="s">
        <v>287</v>
      </c>
      <c r="M1" s="24" t="s">
        <v>288</v>
      </c>
      <c r="N1" s="24" t="s">
        <v>289</v>
      </c>
      <c r="O1" s="11" t="s">
        <v>290</v>
      </c>
      <c r="P1" s="24" t="s">
        <v>291</v>
      </c>
      <c r="Q1" s="24" t="s">
        <v>292</v>
      </c>
      <c r="R1" s="23" t="s">
        <v>293</v>
      </c>
      <c r="S1" s="11" t="s">
        <v>294</v>
      </c>
      <c r="T1" s="23" t="s">
        <v>295</v>
      </c>
      <c r="U1" s="23" t="s">
        <v>296</v>
      </c>
      <c r="V1" s="11" t="s">
        <v>297</v>
      </c>
      <c r="W1" s="11" t="s">
        <v>0</v>
      </c>
      <c r="X1" s="22" t="s">
        <v>298</v>
      </c>
      <c r="Y1" s="1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  <c r="XEZ1" s="1" t="s">
        <v>16654</v>
      </c>
      <c r="XFA1" s="1" t="s">
        <v>16655</v>
      </c>
      <c r="XFB1" s="1" t="s">
        <v>16656</v>
      </c>
      <c r="XFC1" s="1" t="s">
        <v>16657</v>
      </c>
      <c r="XFD1" s="1" t="s">
        <v>16658</v>
      </c>
    </row>
    <row r="2" spans="1:16384" ht="24.95" customHeight="1">
      <c r="A2" s="32" t="s">
        <v>13</v>
      </c>
      <c r="B2" s="21" t="s">
        <v>14</v>
      </c>
      <c r="C2" s="19" t="s">
        <v>22</v>
      </c>
      <c r="D2" s="20" t="s">
        <v>23</v>
      </c>
      <c r="E2" s="33" t="s">
        <v>16664</v>
      </c>
      <c r="F2" s="37" t="s">
        <v>17</v>
      </c>
      <c r="G2" s="17" t="s">
        <v>16659</v>
      </c>
      <c r="H2" s="33" t="s">
        <v>16660</v>
      </c>
      <c r="I2" s="19" t="s">
        <v>16665</v>
      </c>
      <c r="J2" s="33" t="s">
        <v>16666</v>
      </c>
      <c r="K2" s="25" t="s">
        <v>16661</v>
      </c>
      <c r="L2" s="26">
        <v>424</v>
      </c>
      <c r="M2" s="27"/>
      <c r="N2" s="27">
        <v>24</v>
      </c>
      <c r="O2" s="28">
        <v>101.8</v>
      </c>
      <c r="P2" s="27">
        <v>125.8</v>
      </c>
      <c r="Q2" s="27">
        <v>549.79999999999995</v>
      </c>
      <c r="R2" s="29">
        <v>1</v>
      </c>
      <c r="S2" s="40" t="s">
        <v>16826</v>
      </c>
      <c r="T2" s="30"/>
      <c r="U2" s="30"/>
      <c r="V2" s="34" t="s">
        <v>16662</v>
      </c>
      <c r="W2" s="42" t="s">
        <v>16827</v>
      </c>
      <c r="X2" s="31"/>
    </row>
    <row r="3" spans="1:16384" ht="24.95" customHeight="1">
      <c r="A3" s="12" t="s">
        <v>13</v>
      </c>
      <c r="B3" s="21" t="s">
        <v>14</v>
      </c>
      <c r="C3" s="19" t="s">
        <v>22</v>
      </c>
      <c r="D3" s="20" t="s">
        <v>23</v>
      </c>
      <c r="E3" s="33" t="s">
        <v>16664</v>
      </c>
      <c r="F3" s="37" t="s">
        <v>17</v>
      </c>
      <c r="G3" s="17" t="s">
        <v>16659</v>
      </c>
      <c r="H3" s="33" t="s">
        <v>16660</v>
      </c>
      <c r="I3" s="19" t="s">
        <v>16670</v>
      </c>
      <c r="J3" s="33" t="s">
        <v>16671</v>
      </c>
      <c r="K3" s="25" t="s">
        <v>16661</v>
      </c>
      <c r="L3" s="26">
        <v>401</v>
      </c>
      <c r="M3" s="27"/>
      <c r="N3" s="27">
        <v>24</v>
      </c>
      <c r="O3" s="28">
        <v>105.8</v>
      </c>
      <c r="P3" s="27">
        <v>129.80000000000001</v>
      </c>
      <c r="Q3" s="45">
        <v>530.79999999999995</v>
      </c>
      <c r="R3" s="29">
        <v>2</v>
      </c>
      <c r="S3" s="40" t="s">
        <v>16826</v>
      </c>
      <c r="T3" s="30"/>
      <c r="U3" s="30"/>
      <c r="V3" s="34" t="s">
        <v>16662</v>
      </c>
      <c r="W3" s="42" t="s">
        <v>16827</v>
      </c>
      <c r="X3" s="31"/>
    </row>
    <row r="4" spans="1:16384" ht="24.95" customHeight="1">
      <c r="A4" s="12" t="s">
        <v>13</v>
      </c>
      <c r="B4" s="21" t="s">
        <v>14</v>
      </c>
      <c r="C4" s="19" t="s">
        <v>22</v>
      </c>
      <c r="D4" s="20" t="s">
        <v>23</v>
      </c>
      <c r="E4" s="33" t="s">
        <v>16664</v>
      </c>
      <c r="F4" s="37" t="s">
        <v>17</v>
      </c>
      <c r="G4" s="17" t="s">
        <v>16659</v>
      </c>
      <c r="H4" s="33" t="s">
        <v>16660</v>
      </c>
      <c r="I4" s="19" t="s">
        <v>16667</v>
      </c>
      <c r="J4" s="33" t="s">
        <v>16668</v>
      </c>
      <c r="K4" s="25" t="s">
        <v>16663</v>
      </c>
      <c r="L4" s="26">
        <v>401</v>
      </c>
      <c r="M4" s="27"/>
      <c r="N4" s="27">
        <v>22</v>
      </c>
      <c r="O4" s="28">
        <v>97.2</v>
      </c>
      <c r="P4" s="27">
        <v>119.2</v>
      </c>
      <c r="Q4" s="27">
        <v>520.20000000000005</v>
      </c>
      <c r="R4" s="29">
        <v>3</v>
      </c>
      <c r="S4" s="40" t="s">
        <v>16826</v>
      </c>
      <c r="T4" s="44" t="s">
        <v>16830</v>
      </c>
      <c r="U4" s="44" t="s">
        <v>16831</v>
      </c>
      <c r="V4" s="34" t="s">
        <v>16669</v>
      </c>
      <c r="W4" s="42" t="s">
        <v>16827</v>
      </c>
      <c r="X4" s="31"/>
    </row>
    <row r="5" spans="1:16384" ht="24.95" customHeight="1">
      <c r="A5" s="18" t="s">
        <v>13</v>
      </c>
      <c r="B5" s="21" t="s">
        <v>14</v>
      </c>
      <c r="C5" s="19" t="s">
        <v>22</v>
      </c>
      <c r="D5" s="20" t="s">
        <v>23</v>
      </c>
      <c r="E5" s="33" t="s">
        <v>16664</v>
      </c>
      <c r="F5" s="37" t="s">
        <v>17</v>
      </c>
      <c r="G5" s="17" t="s">
        <v>16659</v>
      </c>
      <c r="H5" s="33" t="s">
        <v>16660</v>
      </c>
      <c r="I5" s="19" t="s">
        <v>16672</v>
      </c>
      <c r="J5" s="33" t="s">
        <v>16673</v>
      </c>
      <c r="K5" s="25" t="s">
        <v>16661</v>
      </c>
      <c r="L5" s="26">
        <v>394</v>
      </c>
      <c r="M5" s="27"/>
      <c r="N5" s="27">
        <v>21</v>
      </c>
      <c r="O5" s="28">
        <v>103.6</v>
      </c>
      <c r="P5" s="27">
        <v>124.6</v>
      </c>
      <c r="Q5" s="27">
        <v>518.6</v>
      </c>
      <c r="R5" s="29">
        <v>4</v>
      </c>
      <c r="S5" s="40" t="s">
        <v>16826</v>
      </c>
      <c r="T5" s="44" t="s">
        <v>16832</v>
      </c>
      <c r="U5" s="44" t="s">
        <v>16831</v>
      </c>
      <c r="V5" s="34" t="s">
        <v>16669</v>
      </c>
      <c r="W5" s="42" t="s">
        <v>16827</v>
      </c>
      <c r="X5" s="31"/>
    </row>
    <row r="6" spans="1:16384" ht="24.95" customHeight="1">
      <c r="A6" s="12" t="s">
        <v>13</v>
      </c>
      <c r="B6" s="21" t="s">
        <v>14</v>
      </c>
      <c r="C6" s="19" t="s">
        <v>22</v>
      </c>
      <c r="D6" s="20" t="s">
        <v>23</v>
      </c>
      <c r="E6" s="33" t="s">
        <v>16664</v>
      </c>
      <c r="F6" s="37" t="s">
        <v>17</v>
      </c>
      <c r="G6" s="17" t="s">
        <v>16659</v>
      </c>
      <c r="H6" s="33" t="s">
        <v>16660</v>
      </c>
      <c r="I6" s="19" t="s">
        <v>16674</v>
      </c>
      <c r="J6" s="33" t="s">
        <v>16675</v>
      </c>
      <c r="K6" s="25" t="s">
        <v>16661</v>
      </c>
      <c r="L6" s="26">
        <v>390</v>
      </c>
      <c r="M6" s="27"/>
      <c r="N6" s="27">
        <v>22</v>
      </c>
      <c r="O6" s="28">
        <v>100.8</v>
      </c>
      <c r="P6" s="27">
        <v>122.8</v>
      </c>
      <c r="Q6" s="27">
        <v>512.79999999999995</v>
      </c>
      <c r="R6" s="29">
        <v>5</v>
      </c>
      <c r="S6" s="40" t="s">
        <v>16826</v>
      </c>
      <c r="T6" s="30"/>
      <c r="U6" s="30"/>
      <c r="V6" s="34" t="s">
        <v>16662</v>
      </c>
      <c r="W6" s="42" t="s">
        <v>16827</v>
      </c>
      <c r="X6" s="31"/>
    </row>
    <row r="7" spans="1:16384" ht="24.95" customHeight="1">
      <c r="A7" s="18" t="s">
        <v>13</v>
      </c>
      <c r="B7" s="21" t="s">
        <v>14</v>
      </c>
      <c r="C7" s="19" t="s">
        <v>22</v>
      </c>
      <c r="D7" s="20" t="s">
        <v>23</v>
      </c>
      <c r="E7" s="33" t="s">
        <v>16664</v>
      </c>
      <c r="F7" s="37" t="s">
        <v>17</v>
      </c>
      <c r="G7" s="17" t="s">
        <v>16659</v>
      </c>
      <c r="H7" s="33" t="s">
        <v>16660</v>
      </c>
      <c r="I7" s="19" t="s">
        <v>16676</v>
      </c>
      <c r="J7" s="33" t="s">
        <v>16677</v>
      </c>
      <c r="K7" s="25" t="s">
        <v>16661</v>
      </c>
      <c r="L7" s="26">
        <v>387</v>
      </c>
      <c r="M7" s="27"/>
      <c r="N7" s="27">
        <v>23</v>
      </c>
      <c r="O7" s="28">
        <v>99.6</v>
      </c>
      <c r="P7" s="27">
        <v>122.6</v>
      </c>
      <c r="Q7" s="27">
        <v>509.6</v>
      </c>
      <c r="R7" s="29">
        <v>6</v>
      </c>
      <c r="S7" s="40" t="s">
        <v>16826</v>
      </c>
      <c r="T7" s="30"/>
      <c r="U7" s="30"/>
      <c r="V7" s="34" t="s">
        <v>16662</v>
      </c>
      <c r="W7" s="42" t="s">
        <v>16827</v>
      </c>
      <c r="X7" s="31"/>
    </row>
    <row r="8" spans="1:16384" ht="24.95" customHeight="1">
      <c r="A8" s="32" t="s">
        <v>13</v>
      </c>
      <c r="B8" s="21" t="s">
        <v>14</v>
      </c>
      <c r="C8" s="19" t="s">
        <v>22</v>
      </c>
      <c r="D8" s="20" t="s">
        <v>23</v>
      </c>
      <c r="E8" s="33" t="s">
        <v>16664</v>
      </c>
      <c r="F8" s="37" t="s">
        <v>17</v>
      </c>
      <c r="G8" s="17" t="s">
        <v>16659</v>
      </c>
      <c r="H8" s="33" t="s">
        <v>16660</v>
      </c>
      <c r="I8" s="19" t="s">
        <v>16678</v>
      </c>
      <c r="J8" s="33" t="s">
        <v>16679</v>
      </c>
      <c r="K8" s="25" t="s">
        <v>16661</v>
      </c>
      <c r="L8" s="26">
        <v>385</v>
      </c>
      <c r="M8" s="27"/>
      <c r="N8" s="27">
        <v>21</v>
      </c>
      <c r="O8" s="28">
        <v>99.8</v>
      </c>
      <c r="P8" s="27">
        <v>120.8</v>
      </c>
      <c r="Q8" s="27">
        <v>505.8</v>
      </c>
      <c r="R8" s="29">
        <v>7</v>
      </c>
      <c r="S8" s="40" t="s">
        <v>16826</v>
      </c>
      <c r="T8" s="44" t="s">
        <v>16833</v>
      </c>
      <c r="U8" s="44" t="s">
        <v>16831</v>
      </c>
      <c r="V8" s="34" t="s">
        <v>16669</v>
      </c>
      <c r="W8" s="42" t="s">
        <v>16827</v>
      </c>
      <c r="X8" s="31"/>
    </row>
    <row r="9" spans="1:16384" ht="24.95" customHeight="1">
      <c r="A9" s="12" t="s">
        <v>13</v>
      </c>
      <c r="B9" s="21" t="s">
        <v>14</v>
      </c>
      <c r="C9" s="19" t="s">
        <v>22</v>
      </c>
      <c r="D9" s="20" t="s">
        <v>23</v>
      </c>
      <c r="E9" s="33" t="s">
        <v>16664</v>
      </c>
      <c r="F9" s="37" t="s">
        <v>17</v>
      </c>
      <c r="G9" s="17" t="s">
        <v>16659</v>
      </c>
      <c r="H9" s="33" t="s">
        <v>16660</v>
      </c>
      <c r="I9" s="19" t="s">
        <v>16686</v>
      </c>
      <c r="J9" s="33" t="s">
        <v>16687</v>
      </c>
      <c r="K9" s="25" t="s">
        <v>16661</v>
      </c>
      <c r="L9" s="26">
        <v>374</v>
      </c>
      <c r="M9" s="27"/>
      <c r="N9" s="27">
        <v>27</v>
      </c>
      <c r="O9" s="28">
        <v>98.2</v>
      </c>
      <c r="P9" s="27">
        <v>125.2</v>
      </c>
      <c r="Q9" s="27">
        <v>499.2</v>
      </c>
      <c r="R9" s="29">
        <v>8</v>
      </c>
      <c r="S9" s="40" t="s">
        <v>16826</v>
      </c>
      <c r="T9" s="44"/>
      <c r="U9" s="44"/>
      <c r="V9" s="34" t="s">
        <v>16662</v>
      </c>
      <c r="W9" s="42" t="s">
        <v>16827</v>
      </c>
      <c r="X9" s="31"/>
    </row>
    <row r="10" spans="1:16384" ht="24.95" customHeight="1">
      <c r="A10" s="18" t="s">
        <v>13</v>
      </c>
      <c r="B10" s="21" t="s">
        <v>14</v>
      </c>
      <c r="C10" s="19" t="s">
        <v>22</v>
      </c>
      <c r="D10" s="20" t="s">
        <v>23</v>
      </c>
      <c r="E10" s="33" t="s">
        <v>16664</v>
      </c>
      <c r="F10" s="37" t="s">
        <v>17</v>
      </c>
      <c r="G10" s="17" t="s">
        <v>16659</v>
      </c>
      <c r="H10" s="33" t="s">
        <v>16660</v>
      </c>
      <c r="I10" s="19" t="s">
        <v>16680</v>
      </c>
      <c r="J10" s="33" t="s">
        <v>16681</v>
      </c>
      <c r="K10" s="25" t="s">
        <v>16661</v>
      </c>
      <c r="L10" s="26">
        <v>375</v>
      </c>
      <c r="M10" s="27"/>
      <c r="N10" s="27">
        <v>22</v>
      </c>
      <c r="O10" s="28">
        <v>100</v>
      </c>
      <c r="P10" s="27">
        <v>122</v>
      </c>
      <c r="Q10" s="27">
        <v>497</v>
      </c>
      <c r="R10" s="29">
        <v>9</v>
      </c>
      <c r="S10" s="40" t="s">
        <v>16826</v>
      </c>
      <c r="T10" s="30"/>
      <c r="U10" s="30"/>
      <c r="V10" s="34" t="s">
        <v>16662</v>
      </c>
      <c r="W10" s="42" t="s">
        <v>16827</v>
      </c>
      <c r="X10" s="31"/>
    </row>
    <row r="11" spans="1:16384" ht="24.95" customHeight="1">
      <c r="A11" s="12" t="s">
        <v>13</v>
      </c>
      <c r="B11" s="21" t="s">
        <v>14</v>
      </c>
      <c r="C11" s="19" t="s">
        <v>22</v>
      </c>
      <c r="D11" s="20" t="s">
        <v>23</v>
      </c>
      <c r="E11" s="33" t="s">
        <v>16664</v>
      </c>
      <c r="F11" s="37" t="s">
        <v>17</v>
      </c>
      <c r="G11" s="17" t="s">
        <v>16659</v>
      </c>
      <c r="H11" s="33" t="s">
        <v>16660</v>
      </c>
      <c r="I11" s="19" t="s">
        <v>16698</v>
      </c>
      <c r="J11" s="33" t="s">
        <v>16699</v>
      </c>
      <c r="K11" s="25" t="s">
        <v>16663</v>
      </c>
      <c r="L11" s="26">
        <v>361</v>
      </c>
      <c r="M11" s="27"/>
      <c r="N11" s="27">
        <v>27</v>
      </c>
      <c r="O11" s="28">
        <v>107.8</v>
      </c>
      <c r="P11" s="27">
        <v>134.80000000000001</v>
      </c>
      <c r="Q11" s="27">
        <v>495.8</v>
      </c>
      <c r="R11" s="29">
        <v>10</v>
      </c>
      <c r="S11" s="40" t="s">
        <v>16826</v>
      </c>
      <c r="T11" s="30"/>
      <c r="U11" s="30"/>
      <c r="V11" s="34" t="s">
        <v>16662</v>
      </c>
      <c r="W11" s="42" t="s">
        <v>16827</v>
      </c>
      <c r="X11" s="31"/>
    </row>
    <row r="12" spans="1:16384" ht="24.95" customHeight="1">
      <c r="A12" s="32" t="s">
        <v>13</v>
      </c>
      <c r="B12" s="21" t="s">
        <v>14</v>
      </c>
      <c r="C12" s="19" t="s">
        <v>22</v>
      </c>
      <c r="D12" s="20" t="s">
        <v>23</v>
      </c>
      <c r="E12" s="33" t="s">
        <v>16664</v>
      </c>
      <c r="F12" s="37" t="s">
        <v>17</v>
      </c>
      <c r="G12" s="17" t="s">
        <v>16659</v>
      </c>
      <c r="H12" s="33" t="s">
        <v>16660</v>
      </c>
      <c r="I12" s="19" t="s">
        <v>16682</v>
      </c>
      <c r="J12" s="33" t="s">
        <v>16683</v>
      </c>
      <c r="K12" s="25" t="s">
        <v>16661</v>
      </c>
      <c r="L12" s="26">
        <v>375</v>
      </c>
      <c r="M12" s="27"/>
      <c r="N12" s="27">
        <v>22</v>
      </c>
      <c r="O12" s="28">
        <v>98.2</v>
      </c>
      <c r="P12" s="27">
        <v>120.2</v>
      </c>
      <c r="Q12" s="27">
        <v>495.2</v>
      </c>
      <c r="R12" s="29">
        <v>11</v>
      </c>
      <c r="S12" s="40" t="s">
        <v>16826</v>
      </c>
      <c r="T12" s="30"/>
      <c r="U12" s="30"/>
      <c r="V12" s="34" t="s">
        <v>16662</v>
      </c>
      <c r="W12" s="42" t="s">
        <v>16827</v>
      </c>
      <c r="X12" s="31"/>
    </row>
    <row r="13" spans="1:16384" ht="24.95" customHeight="1">
      <c r="A13" s="12" t="s">
        <v>13</v>
      </c>
      <c r="B13" s="21" t="s">
        <v>14</v>
      </c>
      <c r="C13" s="19" t="s">
        <v>22</v>
      </c>
      <c r="D13" s="20" t="s">
        <v>23</v>
      </c>
      <c r="E13" s="33" t="s">
        <v>16664</v>
      </c>
      <c r="F13" s="37" t="s">
        <v>17</v>
      </c>
      <c r="G13" s="17" t="s">
        <v>16659</v>
      </c>
      <c r="H13" s="33" t="s">
        <v>16660</v>
      </c>
      <c r="I13" s="19" t="s">
        <v>16688</v>
      </c>
      <c r="J13" s="33" t="s">
        <v>16689</v>
      </c>
      <c r="K13" s="25" t="s">
        <v>16661</v>
      </c>
      <c r="L13" s="26">
        <v>373</v>
      </c>
      <c r="M13" s="27"/>
      <c r="N13" s="27">
        <v>23</v>
      </c>
      <c r="O13" s="28">
        <v>98.6</v>
      </c>
      <c r="P13" s="27">
        <v>121.6</v>
      </c>
      <c r="Q13" s="27">
        <v>494.6</v>
      </c>
      <c r="R13" s="29">
        <v>12</v>
      </c>
      <c r="S13" s="40" t="s">
        <v>16826</v>
      </c>
      <c r="T13" s="30"/>
      <c r="U13" s="30"/>
      <c r="V13" s="34" t="s">
        <v>16662</v>
      </c>
      <c r="W13" s="42" t="s">
        <v>16827</v>
      </c>
      <c r="X13" s="31"/>
    </row>
    <row r="14" spans="1:16384" ht="24.95" customHeight="1">
      <c r="A14" s="32" t="s">
        <v>13</v>
      </c>
      <c r="B14" s="21" t="s">
        <v>14</v>
      </c>
      <c r="C14" s="19" t="s">
        <v>22</v>
      </c>
      <c r="D14" s="20" t="s">
        <v>23</v>
      </c>
      <c r="E14" s="33" t="s">
        <v>16664</v>
      </c>
      <c r="F14" s="37" t="s">
        <v>17</v>
      </c>
      <c r="G14" s="17" t="s">
        <v>16659</v>
      </c>
      <c r="H14" s="33" t="s">
        <v>16660</v>
      </c>
      <c r="I14" s="19" t="s">
        <v>16684</v>
      </c>
      <c r="J14" s="33" t="s">
        <v>16685</v>
      </c>
      <c r="K14" s="25" t="s">
        <v>16661</v>
      </c>
      <c r="L14" s="26">
        <v>374</v>
      </c>
      <c r="M14" s="27"/>
      <c r="N14" s="27">
        <v>21</v>
      </c>
      <c r="O14" s="28">
        <v>97.6</v>
      </c>
      <c r="P14" s="27">
        <v>118.6</v>
      </c>
      <c r="Q14" s="27">
        <v>492.6</v>
      </c>
      <c r="R14" s="29">
        <v>13</v>
      </c>
      <c r="S14" s="40" t="s">
        <v>16826</v>
      </c>
      <c r="T14" s="30"/>
      <c r="U14" s="30"/>
      <c r="V14" s="34" t="s">
        <v>16662</v>
      </c>
      <c r="W14" s="42" t="s">
        <v>16827</v>
      </c>
      <c r="X14" s="31"/>
    </row>
    <row r="15" spans="1:16384" ht="24.95" customHeight="1">
      <c r="A15" s="12" t="s">
        <v>13</v>
      </c>
      <c r="B15" s="21" t="s">
        <v>14</v>
      </c>
      <c r="C15" s="19" t="s">
        <v>22</v>
      </c>
      <c r="D15" s="20" t="s">
        <v>23</v>
      </c>
      <c r="E15" s="33" t="s">
        <v>16664</v>
      </c>
      <c r="F15" s="37" t="s">
        <v>17</v>
      </c>
      <c r="G15" s="17" t="s">
        <v>16659</v>
      </c>
      <c r="H15" s="33" t="s">
        <v>16660</v>
      </c>
      <c r="I15" s="19" t="s">
        <v>16694</v>
      </c>
      <c r="J15" s="33" t="s">
        <v>16695</v>
      </c>
      <c r="K15" s="25" t="s">
        <v>16661</v>
      </c>
      <c r="L15" s="26">
        <v>364</v>
      </c>
      <c r="M15" s="27"/>
      <c r="N15" s="27">
        <v>24</v>
      </c>
      <c r="O15" s="28">
        <v>103.4</v>
      </c>
      <c r="P15" s="27">
        <v>127.4</v>
      </c>
      <c r="Q15" s="27">
        <v>491.4</v>
      </c>
      <c r="R15" s="46">
        <v>15</v>
      </c>
      <c r="S15" s="40" t="s">
        <v>16826</v>
      </c>
      <c r="T15" s="30"/>
      <c r="U15" s="30"/>
      <c r="V15" s="34" t="s">
        <v>16662</v>
      </c>
      <c r="W15" s="42" t="s">
        <v>16827</v>
      </c>
      <c r="X15" s="31"/>
    </row>
    <row r="16" spans="1:16384" ht="24.95" customHeight="1">
      <c r="A16" s="18" t="s">
        <v>13</v>
      </c>
      <c r="B16" s="21" t="s">
        <v>14</v>
      </c>
      <c r="C16" s="19" t="s">
        <v>22</v>
      </c>
      <c r="D16" s="20" t="s">
        <v>23</v>
      </c>
      <c r="E16" s="33" t="s">
        <v>16664</v>
      </c>
      <c r="F16" s="37" t="s">
        <v>17</v>
      </c>
      <c r="G16" s="17" t="s">
        <v>16659</v>
      </c>
      <c r="H16" s="33" t="s">
        <v>16660</v>
      </c>
      <c r="I16" s="19" t="s">
        <v>16708</v>
      </c>
      <c r="J16" s="33" t="s">
        <v>16709</v>
      </c>
      <c r="K16" s="25" t="s">
        <v>16663</v>
      </c>
      <c r="L16" s="26">
        <v>353</v>
      </c>
      <c r="M16" s="27"/>
      <c r="N16" s="27">
        <v>28</v>
      </c>
      <c r="O16" s="28">
        <v>110.4</v>
      </c>
      <c r="P16" s="27">
        <v>138.4</v>
      </c>
      <c r="Q16" s="45">
        <v>491.4</v>
      </c>
      <c r="R16" s="46">
        <v>15</v>
      </c>
      <c r="S16" s="40" t="s">
        <v>16826</v>
      </c>
      <c r="T16" s="30"/>
      <c r="U16" s="30"/>
      <c r="V16" s="34" t="s">
        <v>16662</v>
      </c>
      <c r="W16" s="42" t="s">
        <v>16827</v>
      </c>
      <c r="X16" s="31"/>
    </row>
    <row r="17" spans="1:24" ht="24.95" customHeight="1">
      <c r="A17" s="12" t="s">
        <v>13</v>
      </c>
      <c r="B17" s="21" t="s">
        <v>14</v>
      </c>
      <c r="C17" s="19" t="s">
        <v>22</v>
      </c>
      <c r="D17" s="20" t="s">
        <v>23</v>
      </c>
      <c r="E17" s="33" t="s">
        <v>16664</v>
      </c>
      <c r="F17" s="37" t="s">
        <v>17</v>
      </c>
      <c r="G17" s="17" t="s">
        <v>16659</v>
      </c>
      <c r="H17" s="33" t="s">
        <v>16660</v>
      </c>
      <c r="I17" s="19" t="s">
        <v>16704</v>
      </c>
      <c r="J17" s="33" t="s">
        <v>16705</v>
      </c>
      <c r="K17" s="25" t="s">
        <v>16661</v>
      </c>
      <c r="L17" s="26">
        <v>355</v>
      </c>
      <c r="M17" s="27"/>
      <c r="N17" s="27">
        <v>27</v>
      </c>
      <c r="O17" s="28">
        <v>106.4</v>
      </c>
      <c r="P17" s="27">
        <v>133.4</v>
      </c>
      <c r="Q17" s="27">
        <v>488.4</v>
      </c>
      <c r="R17" s="29">
        <v>16</v>
      </c>
      <c r="S17" s="40" t="s">
        <v>16826</v>
      </c>
      <c r="T17" s="30"/>
      <c r="U17" s="30"/>
      <c r="V17" s="34" t="s">
        <v>16662</v>
      </c>
      <c r="W17" s="42" t="s">
        <v>16827</v>
      </c>
      <c r="X17" s="31"/>
    </row>
    <row r="18" spans="1:24" ht="24.95" customHeight="1">
      <c r="A18" s="32" t="s">
        <v>13</v>
      </c>
      <c r="B18" s="21" t="s">
        <v>14</v>
      </c>
      <c r="C18" s="19" t="s">
        <v>22</v>
      </c>
      <c r="D18" s="20" t="s">
        <v>23</v>
      </c>
      <c r="E18" s="33" t="s">
        <v>16664</v>
      </c>
      <c r="F18" s="37" t="s">
        <v>17</v>
      </c>
      <c r="G18" s="17" t="s">
        <v>16659</v>
      </c>
      <c r="H18" s="33" t="s">
        <v>16660</v>
      </c>
      <c r="I18" s="19" t="s">
        <v>16690</v>
      </c>
      <c r="J18" s="33" t="s">
        <v>16691</v>
      </c>
      <c r="K18" s="25" t="s">
        <v>16661</v>
      </c>
      <c r="L18" s="26">
        <v>367</v>
      </c>
      <c r="M18" s="27"/>
      <c r="N18" s="27">
        <v>21</v>
      </c>
      <c r="O18" s="28">
        <v>98.8</v>
      </c>
      <c r="P18" s="27">
        <v>119.8</v>
      </c>
      <c r="Q18" s="27">
        <v>486.8</v>
      </c>
      <c r="R18" s="29">
        <v>17</v>
      </c>
      <c r="S18" s="40" t="s">
        <v>16826</v>
      </c>
      <c r="T18" s="44" t="s">
        <v>16833</v>
      </c>
      <c r="U18" s="44" t="s">
        <v>16833</v>
      </c>
      <c r="V18" s="34" t="s">
        <v>16669</v>
      </c>
      <c r="W18" s="42" t="s">
        <v>16827</v>
      </c>
      <c r="X18" s="31"/>
    </row>
    <row r="19" spans="1:24" ht="24.95" customHeight="1">
      <c r="A19" s="12" t="s">
        <v>13</v>
      </c>
      <c r="B19" s="21" t="s">
        <v>14</v>
      </c>
      <c r="C19" s="19" t="s">
        <v>22</v>
      </c>
      <c r="D19" s="20" t="s">
        <v>23</v>
      </c>
      <c r="E19" s="33" t="s">
        <v>16664</v>
      </c>
      <c r="F19" s="37" t="s">
        <v>17</v>
      </c>
      <c r="G19" s="17" t="s">
        <v>16659</v>
      </c>
      <c r="H19" s="33" t="s">
        <v>16660</v>
      </c>
      <c r="I19" s="19" t="s">
        <v>16706</v>
      </c>
      <c r="J19" s="33" t="s">
        <v>16707</v>
      </c>
      <c r="K19" s="25" t="s">
        <v>16661</v>
      </c>
      <c r="L19" s="26">
        <v>355</v>
      </c>
      <c r="M19" s="27"/>
      <c r="N19" s="27">
        <v>26</v>
      </c>
      <c r="O19" s="28">
        <v>105.6</v>
      </c>
      <c r="P19" s="27">
        <v>131.6</v>
      </c>
      <c r="Q19" s="27">
        <v>486.6</v>
      </c>
      <c r="R19" s="29">
        <v>18</v>
      </c>
      <c r="S19" s="40" t="s">
        <v>16826</v>
      </c>
      <c r="T19" s="30"/>
      <c r="U19" s="30"/>
      <c r="V19" s="34" t="s">
        <v>16662</v>
      </c>
      <c r="W19" s="42" t="s">
        <v>16827</v>
      </c>
      <c r="X19" s="31"/>
    </row>
    <row r="20" spans="1:24" ht="24.95" customHeight="1">
      <c r="A20" s="32" t="s">
        <v>13</v>
      </c>
      <c r="B20" s="21" t="s">
        <v>14</v>
      </c>
      <c r="C20" s="19" t="s">
        <v>22</v>
      </c>
      <c r="D20" s="20" t="s">
        <v>23</v>
      </c>
      <c r="E20" s="33" t="s">
        <v>16664</v>
      </c>
      <c r="F20" s="37" t="s">
        <v>17</v>
      </c>
      <c r="G20" s="17" t="s">
        <v>16659</v>
      </c>
      <c r="H20" s="33" t="s">
        <v>16660</v>
      </c>
      <c r="I20" s="19" t="s">
        <v>16692</v>
      </c>
      <c r="J20" s="33" t="s">
        <v>16693</v>
      </c>
      <c r="K20" s="25" t="s">
        <v>16661</v>
      </c>
      <c r="L20" s="26">
        <v>366</v>
      </c>
      <c r="M20" s="27"/>
      <c r="N20" s="27">
        <v>22</v>
      </c>
      <c r="O20" s="28">
        <v>97.2</v>
      </c>
      <c r="P20" s="27">
        <v>119.2</v>
      </c>
      <c r="Q20" s="27">
        <v>485.2</v>
      </c>
      <c r="R20" s="29">
        <v>19</v>
      </c>
      <c r="S20" s="40" t="s">
        <v>16826</v>
      </c>
      <c r="T20" s="30"/>
      <c r="U20" s="30"/>
      <c r="V20" s="34" t="s">
        <v>16662</v>
      </c>
      <c r="W20" s="42" t="s">
        <v>16827</v>
      </c>
      <c r="X20" s="31"/>
    </row>
    <row r="21" spans="1:24" ht="24.95" customHeight="1">
      <c r="A21" s="12" t="s">
        <v>13</v>
      </c>
      <c r="B21" s="21" t="s">
        <v>14</v>
      </c>
      <c r="C21" s="19" t="s">
        <v>22</v>
      </c>
      <c r="D21" s="20" t="s">
        <v>23</v>
      </c>
      <c r="E21" s="33" t="s">
        <v>16664</v>
      </c>
      <c r="F21" s="37" t="s">
        <v>17</v>
      </c>
      <c r="G21" s="17" t="s">
        <v>16659</v>
      </c>
      <c r="H21" s="33" t="s">
        <v>16660</v>
      </c>
      <c r="I21" s="19" t="s">
        <v>16702</v>
      </c>
      <c r="J21" s="33" t="s">
        <v>16703</v>
      </c>
      <c r="K21" s="25" t="s">
        <v>16661</v>
      </c>
      <c r="L21" s="26">
        <v>356</v>
      </c>
      <c r="M21" s="27"/>
      <c r="N21" s="27">
        <v>26</v>
      </c>
      <c r="O21" s="28">
        <v>102.8</v>
      </c>
      <c r="P21" s="27">
        <v>128.80000000000001</v>
      </c>
      <c r="Q21" s="27">
        <v>484.8</v>
      </c>
      <c r="R21" s="29">
        <v>20</v>
      </c>
      <c r="S21" s="40" t="s">
        <v>16826</v>
      </c>
      <c r="T21" s="30"/>
      <c r="U21" s="30"/>
      <c r="V21" s="34" t="s">
        <v>16662</v>
      </c>
      <c r="W21" s="42" t="s">
        <v>16827</v>
      </c>
      <c r="X21" s="31"/>
    </row>
    <row r="22" spans="1:24" ht="24.95" customHeight="1">
      <c r="A22" s="32" t="s">
        <v>13</v>
      </c>
      <c r="B22" s="21" t="s">
        <v>14</v>
      </c>
      <c r="C22" s="19" t="s">
        <v>22</v>
      </c>
      <c r="D22" s="20" t="s">
        <v>23</v>
      </c>
      <c r="E22" s="33" t="s">
        <v>16664</v>
      </c>
      <c r="F22" s="37" t="s">
        <v>17</v>
      </c>
      <c r="G22" s="17" t="s">
        <v>16659</v>
      </c>
      <c r="H22" s="33" t="s">
        <v>16660</v>
      </c>
      <c r="I22" s="19" t="s">
        <v>16696</v>
      </c>
      <c r="J22" s="33" t="s">
        <v>16697</v>
      </c>
      <c r="K22" s="25" t="s">
        <v>16661</v>
      </c>
      <c r="L22" s="26">
        <v>364</v>
      </c>
      <c r="M22" s="27"/>
      <c r="N22" s="27">
        <v>23</v>
      </c>
      <c r="O22" s="28">
        <v>97.2</v>
      </c>
      <c r="P22" s="27">
        <v>120.2</v>
      </c>
      <c r="Q22" s="27">
        <v>484.2</v>
      </c>
      <c r="R22" s="29">
        <v>21</v>
      </c>
      <c r="S22" s="40" t="s">
        <v>16826</v>
      </c>
      <c r="T22" s="30"/>
      <c r="U22" s="30"/>
      <c r="V22" s="34" t="s">
        <v>16662</v>
      </c>
      <c r="W22" s="42" t="s">
        <v>16827</v>
      </c>
      <c r="X22" s="31"/>
    </row>
    <row r="23" spans="1:24" ht="24.95" customHeight="1">
      <c r="A23" s="12" t="s">
        <v>13</v>
      </c>
      <c r="B23" s="21" t="s">
        <v>14</v>
      </c>
      <c r="C23" s="19" t="s">
        <v>22</v>
      </c>
      <c r="D23" s="20" t="s">
        <v>23</v>
      </c>
      <c r="E23" s="33" t="s">
        <v>16664</v>
      </c>
      <c r="F23" s="37" t="s">
        <v>17</v>
      </c>
      <c r="G23" s="17" t="s">
        <v>16659</v>
      </c>
      <c r="H23" s="33" t="s">
        <v>16660</v>
      </c>
      <c r="I23" s="19" t="s">
        <v>16700</v>
      </c>
      <c r="J23" s="33" t="s">
        <v>16701</v>
      </c>
      <c r="K23" s="25" t="s">
        <v>16663</v>
      </c>
      <c r="L23" s="26">
        <v>359</v>
      </c>
      <c r="M23" s="27"/>
      <c r="N23" s="27">
        <v>22</v>
      </c>
      <c r="O23" s="28">
        <v>96.4</v>
      </c>
      <c r="P23" s="27">
        <v>118.4</v>
      </c>
      <c r="Q23" s="27">
        <v>477.4</v>
      </c>
      <c r="R23" s="29">
        <v>22</v>
      </c>
      <c r="S23" s="40" t="s">
        <v>16826</v>
      </c>
      <c r="T23" s="30"/>
      <c r="U23" s="30"/>
      <c r="V23" s="34" t="s">
        <v>16662</v>
      </c>
      <c r="W23" s="42" t="s">
        <v>16827</v>
      </c>
      <c r="X23" s="31"/>
    </row>
    <row r="24" spans="1:24" ht="24.95" customHeight="1">
      <c r="A24" s="18" t="s">
        <v>13</v>
      </c>
      <c r="B24" s="21" t="s">
        <v>14</v>
      </c>
      <c r="C24" s="19" t="s">
        <v>22</v>
      </c>
      <c r="D24" s="20" t="s">
        <v>23</v>
      </c>
      <c r="E24" s="33" t="s">
        <v>16664</v>
      </c>
      <c r="F24" s="37" t="s">
        <v>17</v>
      </c>
      <c r="G24" s="17" t="s">
        <v>16659</v>
      </c>
      <c r="H24" s="33" t="s">
        <v>16660</v>
      </c>
      <c r="I24" s="19" t="s">
        <v>16712</v>
      </c>
      <c r="J24" s="33" t="s">
        <v>16713</v>
      </c>
      <c r="K24" s="25" t="s">
        <v>16661</v>
      </c>
      <c r="L24" s="26">
        <v>348</v>
      </c>
      <c r="M24" s="27"/>
      <c r="N24" s="27">
        <v>26</v>
      </c>
      <c r="O24" s="28">
        <v>100.4</v>
      </c>
      <c r="P24" s="27">
        <v>126.4</v>
      </c>
      <c r="Q24" s="27">
        <v>474.4</v>
      </c>
      <c r="R24" s="29">
        <v>23</v>
      </c>
      <c r="S24" s="40" t="s">
        <v>16826</v>
      </c>
      <c r="T24" s="44" t="s">
        <v>16834</v>
      </c>
      <c r="U24" s="44" t="s">
        <v>16834</v>
      </c>
      <c r="V24" s="34" t="s">
        <v>16669</v>
      </c>
      <c r="W24" s="42" t="s">
        <v>16828</v>
      </c>
      <c r="X24" s="31"/>
    </row>
    <row r="25" spans="1:24" ht="24.95" customHeight="1">
      <c r="A25" s="32" t="s">
        <v>13</v>
      </c>
      <c r="B25" s="21" t="s">
        <v>14</v>
      </c>
      <c r="C25" s="19" t="s">
        <v>22</v>
      </c>
      <c r="D25" s="20" t="s">
        <v>23</v>
      </c>
      <c r="E25" s="33" t="s">
        <v>16664</v>
      </c>
      <c r="F25" s="37" t="s">
        <v>17</v>
      </c>
      <c r="G25" s="17" t="s">
        <v>16659</v>
      </c>
      <c r="H25" s="33" t="s">
        <v>16660</v>
      </c>
      <c r="I25" s="19" t="s">
        <v>16710</v>
      </c>
      <c r="J25" s="33" t="s">
        <v>16711</v>
      </c>
      <c r="K25" s="25" t="s">
        <v>16663</v>
      </c>
      <c r="L25" s="26">
        <v>350</v>
      </c>
      <c r="M25" s="27"/>
      <c r="N25" s="27">
        <v>24</v>
      </c>
      <c r="O25" s="28">
        <v>93.4</v>
      </c>
      <c r="P25" s="27">
        <v>117.4</v>
      </c>
      <c r="Q25" s="27">
        <v>467.4</v>
      </c>
      <c r="R25" s="29">
        <v>24</v>
      </c>
      <c r="S25" s="40" t="s">
        <v>16826</v>
      </c>
      <c r="T25" s="30"/>
      <c r="U25" s="30"/>
      <c r="V25" s="34" t="s">
        <v>16662</v>
      </c>
      <c r="W25" s="42" t="s">
        <v>16828</v>
      </c>
      <c r="X25" s="31"/>
    </row>
    <row r="26" spans="1:24" ht="24.95" customHeight="1">
      <c r="A26" s="12" t="s">
        <v>13</v>
      </c>
      <c r="B26" s="21" t="s">
        <v>14</v>
      </c>
      <c r="C26" s="19" t="s">
        <v>22</v>
      </c>
      <c r="D26" s="20" t="s">
        <v>23</v>
      </c>
      <c r="E26" s="33" t="s">
        <v>16664</v>
      </c>
      <c r="F26" s="37" t="s">
        <v>17</v>
      </c>
      <c r="G26" s="17" t="s">
        <v>16659</v>
      </c>
      <c r="H26" s="33" t="s">
        <v>16660</v>
      </c>
      <c r="I26" s="19" t="s">
        <v>16716</v>
      </c>
      <c r="J26" s="33" t="s">
        <v>16717</v>
      </c>
      <c r="K26" s="25" t="s">
        <v>16661</v>
      </c>
      <c r="L26" s="26">
        <v>344</v>
      </c>
      <c r="M26" s="27"/>
      <c r="N26" s="27">
        <v>23</v>
      </c>
      <c r="O26" s="28">
        <v>96.2</v>
      </c>
      <c r="P26" s="27">
        <v>119.2</v>
      </c>
      <c r="Q26" s="27">
        <v>463.2</v>
      </c>
      <c r="R26" s="29">
        <v>25</v>
      </c>
      <c r="S26" s="40" t="s">
        <v>16826</v>
      </c>
      <c r="T26" s="30"/>
      <c r="U26" s="30"/>
      <c r="V26" s="34" t="s">
        <v>16662</v>
      </c>
      <c r="W26" s="42" t="s">
        <v>16828</v>
      </c>
      <c r="X26" s="31"/>
    </row>
    <row r="27" spans="1:24" ht="24.95" customHeight="1">
      <c r="A27" s="18" t="s">
        <v>13</v>
      </c>
      <c r="B27" s="21" t="s">
        <v>14</v>
      </c>
      <c r="C27" s="19" t="s">
        <v>22</v>
      </c>
      <c r="D27" s="20" t="s">
        <v>23</v>
      </c>
      <c r="E27" s="33" t="s">
        <v>16664</v>
      </c>
      <c r="F27" s="37" t="s">
        <v>17</v>
      </c>
      <c r="G27" s="17" t="s">
        <v>16659</v>
      </c>
      <c r="H27" s="33" t="s">
        <v>16660</v>
      </c>
      <c r="I27" s="19" t="s">
        <v>16714</v>
      </c>
      <c r="J27" s="33" t="s">
        <v>16715</v>
      </c>
      <c r="K27" s="25" t="s">
        <v>16661</v>
      </c>
      <c r="L27" s="26">
        <v>345</v>
      </c>
      <c r="M27" s="27"/>
      <c r="N27" s="27">
        <v>23</v>
      </c>
      <c r="O27" s="28">
        <v>92.6</v>
      </c>
      <c r="P27" s="27">
        <v>115.6</v>
      </c>
      <c r="Q27" s="27">
        <v>460.6</v>
      </c>
      <c r="R27" s="29">
        <v>26</v>
      </c>
      <c r="S27" s="40" t="s">
        <v>16826</v>
      </c>
      <c r="T27" s="30"/>
      <c r="U27" s="30"/>
      <c r="V27" s="34" t="s">
        <v>16662</v>
      </c>
      <c r="W27" s="42" t="s">
        <v>16828</v>
      </c>
      <c r="X27" s="31"/>
    </row>
    <row r="28" spans="1:24" ht="24.95" customHeight="1">
      <c r="A28" s="12" t="s">
        <v>13</v>
      </c>
      <c r="B28" s="21" t="s">
        <v>14</v>
      </c>
      <c r="C28" s="19" t="s">
        <v>22</v>
      </c>
      <c r="D28" s="20" t="s">
        <v>23</v>
      </c>
      <c r="E28" s="33" t="s">
        <v>16664</v>
      </c>
      <c r="F28" s="37" t="s">
        <v>17</v>
      </c>
      <c r="G28" s="17" t="s">
        <v>16659</v>
      </c>
      <c r="H28" s="33" t="s">
        <v>16660</v>
      </c>
      <c r="I28" s="19" t="s">
        <v>16718</v>
      </c>
      <c r="J28" s="33" t="s">
        <v>16719</v>
      </c>
      <c r="K28" s="25" t="s">
        <v>16661</v>
      </c>
      <c r="L28" s="26">
        <v>342</v>
      </c>
      <c r="M28" s="27"/>
      <c r="N28" s="27">
        <v>23</v>
      </c>
      <c r="O28" s="28">
        <v>92.2</v>
      </c>
      <c r="P28" s="27">
        <v>115.2</v>
      </c>
      <c r="Q28" s="27">
        <v>457.2</v>
      </c>
      <c r="R28" s="29">
        <v>27</v>
      </c>
      <c r="S28" s="40" t="s">
        <v>16826</v>
      </c>
      <c r="T28" s="30"/>
      <c r="U28" s="30"/>
      <c r="V28" s="34" t="s">
        <v>16662</v>
      </c>
      <c r="W28" s="42" t="s">
        <v>16828</v>
      </c>
      <c r="X28" s="31"/>
    </row>
    <row r="29" spans="1:24" ht="24.95" customHeight="1">
      <c r="A29" s="18" t="s">
        <v>13</v>
      </c>
      <c r="B29" s="13" t="s">
        <v>14</v>
      </c>
      <c r="C29" s="19" t="s">
        <v>22</v>
      </c>
      <c r="D29" s="15" t="s">
        <v>23</v>
      </c>
      <c r="E29" s="33" t="s">
        <v>16664</v>
      </c>
      <c r="F29" s="37" t="s">
        <v>17</v>
      </c>
      <c r="G29" s="17" t="s">
        <v>16659</v>
      </c>
      <c r="H29" s="39" t="s">
        <v>16720</v>
      </c>
      <c r="I29" s="14" t="s">
        <v>16721</v>
      </c>
      <c r="J29" s="33" t="s">
        <v>16722</v>
      </c>
      <c r="K29" s="25" t="s">
        <v>16663</v>
      </c>
      <c r="L29" s="26">
        <v>350</v>
      </c>
      <c r="M29" s="27"/>
      <c r="N29" s="27">
        <v>23</v>
      </c>
      <c r="O29" s="28">
        <v>99.8</v>
      </c>
      <c r="P29" s="27">
        <v>122.8</v>
      </c>
      <c r="Q29" s="27">
        <v>472.8</v>
      </c>
      <c r="R29" s="29">
        <v>1</v>
      </c>
      <c r="S29" s="40" t="s">
        <v>16826</v>
      </c>
      <c r="T29" s="30"/>
      <c r="U29" s="30"/>
      <c r="V29" s="34" t="s">
        <v>16662</v>
      </c>
      <c r="W29" s="42" t="s">
        <v>16827</v>
      </c>
      <c r="X29" s="43" t="s">
        <v>16829</v>
      </c>
    </row>
    <row r="30" spans="1:24" ht="24.95" customHeight="1">
      <c r="A30" s="12" t="s">
        <v>13</v>
      </c>
      <c r="B30" s="13" t="s">
        <v>14</v>
      </c>
      <c r="C30" s="19" t="s">
        <v>22</v>
      </c>
      <c r="D30" s="15" t="s">
        <v>23</v>
      </c>
      <c r="E30" s="33" t="s">
        <v>16664</v>
      </c>
      <c r="F30" s="37" t="s">
        <v>24</v>
      </c>
      <c r="G30" s="17" t="s">
        <v>16659</v>
      </c>
      <c r="H30" s="33" t="s">
        <v>16660</v>
      </c>
      <c r="I30" s="14" t="s">
        <v>16723</v>
      </c>
      <c r="J30" s="33" t="s">
        <v>16724</v>
      </c>
      <c r="K30" s="25" t="s">
        <v>16661</v>
      </c>
      <c r="L30" s="26">
        <v>389</v>
      </c>
      <c r="M30" s="27"/>
      <c r="N30" s="27">
        <v>26</v>
      </c>
      <c r="O30" s="28">
        <v>104.8</v>
      </c>
      <c r="P30" s="27">
        <v>130.80000000000001</v>
      </c>
      <c r="Q30" s="27">
        <v>519.79999999999995</v>
      </c>
      <c r="R30" s="29">
        <v>1</v>
      </c>
      <c r="S30" s="40" t="s">
        <v>16826</v>
      </c>
      <c r="T30" s="30"/>
      <c r="U30" s="30"/>
      <c r="V30" s="34" t="s">
        <v>16662</v>
      </c>
      <c r="W30" s="42" t="s">
        <v>16827</v>
      </c>
      <c r="X30" s="31"/>
    </row>
    <row r="31" spans="1:24" ht="24.95" customHeight="1">
      <c r="A31" s="18" t="s">
        <v>13</v>
      </c>
      <c r="B31" s="13" t="s">
        <v>14</v>
      </c>
      <c r="C31" s="19" t="s">
        <v>22</v>
      </c>
      <c r="D31" s="15" t="s">
        <v>23</v>
      </c>
      <c r="E31" s="33" t="s">
        <v>16664</v>
      </c>
      <c r="F31" s="37" t="s">
        <v>24</v>
      </c>
      <c r="G31" s="17" t="s">
        <v>16659</v>
      </c>
      <c r="H31" s="33" t="s">
        <v>16660</v>
      </c>
      <c r="I31" s="14" t="s">
        <v>16725</v>
      </c>
      <c r="J31" s="33" t="s">
        <v>16726</v>
      </c>
      <c r="K31" s="25" t="s">
        <v>16661</v>
      </c>
      <c r="L31" s="26">
        <v>379</v>
      </c>
      <c r="M31" s="27"/>
      <c r="N31" s="27">
        <v>25</v>
      </c>
      <c r="O31" s="28">
        <v>105.4</v>
      </c>
      <c r="P31" s="27">
        <v>130.4</v>
      </c>
      <c r="Q31" s="27">
        <v>509.4</v>
      </c>
      <c r="R31" s="29">
        <v>2</v>
      </c>
      <c r="S31" s="40" t="s">
        <v>16826</v>
      </c>
      <c r="T31" s="30"/>
      <c r="U31" s="30"/>
      <c r="V31" s="34" t="s">
        <v>16662</v>
      </c>
      <c r="W31" s="42" t="s">
        <v>16827</v>
      </c>
      <c r="X31" s="31"/>
    </row>
    <row r="32" spans="1:24" ht="24.95" customHeight="1">
      <c r="A32" s="12" t="s">
        <v>13</v>
      </c>
      <c r="B32" s="13" t="s">
        <v>14</v>
      </c>
      <c r="C32" s="19" t="s">
        <v>22</v>
      </c>
      <c r="D32" s="15" t="s">
        <v>23</v>
      </c>
      <c r="E32" s="33" t="s">
        <v>16664</v>
      </c>
      <c r="F32" s="37" t="s">
        <v>24</v>
      </c>
      <c r="G32" s="17" t="s">
        <v>16659</v>
      </c>
      <c r="H32" s="33" t="s">
        <v>16660</v>
      </c>
      <c r="I32" s="14" t="s">
        <v>16727</v>
      </c>
      <c r="J32" s="33" t="s">
        <v>16728</v>
      </c>
      <c r="K32" s="25" t="s">
        <v>16661</v>
      </c>
      <c r="L32" s="26">
        <v>358</v>
      </c>
      <c r="M32" s="27"/>
      <c r="N32" s="27">
        <v>26</v>
      </c>
      <c r="O32" s="28">
        <v>106.2</v>
      </c>
      <c r="P32" s="27">
        <v>132.19999999999999</v>
      </c>
      <c r="Q32" s="27">
        <v>490.2</v>
      </c>
      <c r="R32" s="29">
        <v>3</v>
      </c>
      <c r="S32" s="40" t="s">
        <v>16826</v>
      </c>
      <c r="T32" s="30"/>
      <c r="U32" s="30"/>
      <c r="V32" s="34" t="s">
        <v>16662</v>
      </c>
      <c r="W32" s="42" t="s">
        <v>16827</v>
      </c>
      <c r="X32" s="31"/>
    </row>
    <row r="33" spans="1:24" ht="24.95" customHeight="1">
      <c r="A33" s="12"/>
      <c r="B33" s="13" t="s">
        <v>14</v>
      </c>
      <c r="C33" s="19" t="s">
        <v>22</v>
      </c>
      <c r="D33" s="15" t="s">
        <v>23</v>
      </c>
      <c r="E33" s="33" t="s">
        <v>16664</v>
      </c>
      <c r="F33" s="37" t="s">
        <v>24</v>
      </c>
      <c r="G33" s="17" t="s">
        <v>16659</v>
      </c>
      <c r="H33" s="33" t="s">
        <v>16660</v>
      </c>
      <c r="I33" s="14" t="s">
        <v>16731</v>
      </c>
      <c r="J33" s="33" t="s">
        <v>16732</v>
      </c>
      <c r="K33" s="25" t="s">
        <v>16661</v>
      </c>
      <c r="L33" s="26">
        <v>349</v>
      </c>
      <c r="M33" s="27"/>
      <c r="N33" s="27">
        <v>28</v>
      </c>
      <c r="O33" s="28">
        <v>103.6</v>
      </c>
      <c r="P33" s="27">
        <v>131.6</v>
      </c>
      <c r="Q33" s="27">
        <v>480.6</v>
      </c>
      <c r="R33" s="29">
        <v>4</v>
      </c>
      <c r="S33" s="40" t="s">
        <v>16826</v>
      </c>
      <c r="T33" s="30"/>
      <c r="U33" s="30"/>
      <c r="V33" s="34" t="s">
        <v>16662</v>
      </c>
      <c r="W33" s="42" t="s">
        <v>16827</v>
      </c>
      <c r="X33" s="31"/>
    </row>
    <row r="34" spans="1:24" ht="24.95" customHeight="1">
      <c r="A34" s="32" t="s">
        <v>13</v>
      </c>
      <c r="B34" s="13" t="s">
        <v>14</v>
      </c>
      <c r="C34" s="19" t="s">
        <v>22</v>
      </c>
      <c r="D34" s="15" t="s">
        <v>23</v>
      </c>
      <c r="E34" s="33" t="s">
        <v>16664</v>
      </c>
      <c r="F34" s="37" t="s">
        <v>24</v>
      </c>
      <c r="G34" s="17" t="s">
        <v>16659</v>
      </c>
      <c r="H34" s="33" t="s">
        <v>16660</v>
      </c>
      <c r="I34" s="14" t="s">
        <v>16729</v>
      </c>
      <c r="J34" s="33" t="s">
        <v>16730</v>
      </c>
      <c r="K34" s="25" t="s">
        <v>16663</v>
      </c>
      <c r="L34" s="26">
        <v>351</v>
      </c>
      <c r="M34" s="27"/>
      <c r="N34" s="27">
        <v>24</v>
      </c>
      <c r="O34" s="28">
        <v>103.6</v>
      </c>
      <c r="P34" s="27">
        <v>127.6</v>
      </c>
      <c r="Q34" s="27">
        <v>478.6</v>
      </c>
      <c r="R34" s="29">
        <v>5</v>
      </c>
      <c r="S34" s="40" t="s">
        <v>16826</v>
      </c>
      <c r="T34" s="30"/>
      <c r="U34" s="30"/>
      <c r="V34" s="34" t="s">
        <v>16662</v>
      </c>
      <c r="W34" s="42" t="s">
        <v>16827</v>
      </c>
      <c r="X34" s="31"/>
    </row>
    <row r="35" spans="1:24" ht="24.95" customHeight="1">
      <c r="A35" s="18" t="s">
        <v>13</v>
      </c>
      <c r="B35" s="13" t="s">
        <v>14</v>
      </c>
      <c r="C35" s="19" t="s">
        <v>22</v>
      </c>
      <c r="D35" s="15" t="s">
        <v>23</v>
      </c>
      <c r="E35" s="33" t="s">
        <v>16664</v>
      </c>
      <c r="F35" s="37" t="s">
        <v>24</v>
      </c>
      <c r="G35" s="17" t="s">
        <v>16659</v>
      </c>
      <c r="H35" s="33" t="s">
        <v>16660</v>
      </c>
      <c r="I35" s="14" t="s">
        <v>16733</v>
      </c>
      <c r="J35" s="33" t="s">
        <v>16734</v>
      </c>
      <c r="K35" s="25" t="s">
        <v>16661</v>
      </c>
      <c r="L35" s="26">
        <v>348</v>
      </c>
      <c r="M35" s="27"/>
      <c r="N35" s="27">
        <v>25</v>
      </c>
      <c r="O35" s="28">
        <v>104.4</v>
      </c>
      <c r="P35" s="27">
        <v>129.4</v>
      </c>
      <c r="Q35" s="27">
        <v>477.4</v>
      </c>
      <c r="R35" s="29">
        <v>6</v>
      </c>
      <c r="S35" s="40" t="s">
        <v>16826</v>
      </c>
      <c r="T35" s="30"/>
      <c r="U35" s="30"/>
      <c r="V35" s="34" t="s">
        <v>16662</v>
      </c>
      <c r="W35" s="42" t="s">
        <v>16827</v>
      </c>
      <c r="X35" s="31"/>
    </row>
    <row r="36" spans="1:24" ht="24.95" customHeight="1">
      <c r="A36" s="12" t="s">
        <v>13</v>
      </c>
      <c r="B36" s="21" t="s">
        <v>14</v>
      </c>
      <c r="C36" s="19" t="s">
        <v>29</v>
      </c>
      <c r="D36" s="20" t="s">
        <v>30</v>
      </c>
      <c r="E36" s="33" t="s">
        <v>16664</v>
      </c>
      <c r="F36" s="16" t="s">
        <v>24</v>
      </c>
      <c r="G36" s="17" t="s">
        <v>16659</v>
      </c>
      <c r="H36" s="33" t="s">
        <v>16660</v>
      </c>
      <c r="I36" s="19" t="s">
        <v>16735</v>
      </c>
      <c r="J36" s="33" t="s">
        <v>16736</v>
      </c>
      <c r="K36" s="25" t="s">
        <v>16661</v>
      </c>
      <c r="L36" s="26">
        <v>228</v>
      </c>
      <c r="M36" s="27">
        <v>42</v>
      </c>
      <c r="N36" s="27">
        <v>22</v>
      </c>
      <c r="O36" s="28">
        <v>96.4</v>
      </c>
      <c r="P36" s="27">
        <f t="shared" ref="P36:P80" si="0">SUM(M36,N36,O36)</f>
        <v>160.4</v>
      </c>
      <c r="Q36" s="27">
        <f t="shared" ref="Q36:Q44" si="1">SUM(M36,N36,O36,L36)</f>
        <v>388.4</v>
      </c>
      <c r="R36" s="29">
        <v>1</v>
      </c>
      <c r="S36" s="40" t="s">
        <v>16826</v>
      </c>
      <c r="T36" s="30"/>
      <c r="U36" s="30"/>
      <c r="V36" s="34" t="s">
        <v>16662</v>
      </c>
      <c r="W36" s="42" t="s">
        <v>16827</v>
      </c>
      <c r="X36" s="31"/>
    </row>
    <row r="37" spans="1:24" ht="24.95" customHeight="1">
      <c r="A37" s="12" t="s">
        <v>13</v>
      </c>
      <c r="B37" s="21" t="s">
        <v>14</v>
      </c>
      <c r="C37" s="19" t="s">
        <v>29</v>
      </c>
      <c r="D37" s="20" t="s">
        <v>30</v>
      </c>
      <c r="E37" s="33" t="s">
        <v>16664</v>
      </c>
      <c r="F37" s="16" t="s">
        <v>24</v>
      </c>
      <c r="G37" s="17" t="s">
        <v>16659</v>
      </c>
      <c r="H37" s="33" t="s">
        <v>16660</v>
      </c>
      <c r="I37" s="19" t="s">
        <v>16739</v>
      </c>
      <c r="J37" s="33" t="s">
        <v>16740</v>
      </c>
      <c r="K37" s="25" t="s">
        <v>16663</v>
      </c>
      <c r="L37" s="26">
        <v>219</v>
      </c>
      <c r="M37" s="27">
        <v>41.6</v>
      </c>
      <c r="N37" s="27">
        <v>24</v>
      </c>
      <c r="O37" s="28">
        <v>97.4</v>
      </c>
      <c r="P37" s="27">
        <f t="shared" si="0"/>
        <v>163</v>
      </c>
      <c r="Q37" s="27">
        <f t="shared" si="1"/>
        <v>382</v>
      </c>
      <c r="R37" s="29">
        <v>2</v>
      </c>
      <c r="S37" s="40" t="s">
        <v>16826</v>
      </c>
      <c r="T37" s="30"/>
      <c r="U37" s="30"/>
      <c r="V37" s="34" t="s">
        <v>16662</v>
      </c>
      <c r="W37" s="42" t="s">
        <v>16827</v>
      </c>
      <c r="X37" s="31"/>
    </row>
    <row r="38" spans="1:24" ht="24.95" customHeight="1">
      <c r="A38" s="18" t="s">
        <v>13</v>
      </c>
      <c r="B38" s="21" t="s">
        <v>14</v>
      </c>
      <c r="C38" s="19" t="s">
        <v>29</v>
      </c>
      <c r="D38" s="20" t="s">
        <v>30</v>
      </c>
      <c r="E38" s="33" t="s">
        <v>16664</v>
      </c>
      <c r="F38" s="16" t="s">
        <v>24</v>
      </c>
      <c r="G38" s="17" t="s">
        <v>16659</v>
      </c>
      <c r="H38" s="33" t="s">
        <v>16660</v>
      </c>
      <c r="I38" s="19" t="s">
        <v>16737</v>
      </c>
      <c r="J38" s="33" t="s">
        <v>16738</v>
      </c>
      <c r="K38" s="25" t="s">
        <v>16661</v>
      </c>
      <c r="L38" s="26">
        <v>220</v>
      </c>
      <c r="M38" s="27">
        <v>40.200000000000003</v>
      </c>
      <c r="N38" s="27">
        <v>25</v>
      </c>
      <c r="O38" s="28">
        <v>94.2</v>
      </c>
      <c r="P38" s="27">
        <f t="shared" si="0"/>
        <v>159.4</v>
      </c>
      <c r="Q38" s="27">
        <f t="shared" si="1"/>
        <v>379.4</v>
      </c>
      <c r="R38" s="29">
        <v>3</v>
      </c>
      <c r="S38" s="40" t="s">
        <v>16826</v>
      </c>
      <c r="T38" s="30"/>
      <c r="U38" s="30"/>
      <c r="V38" s="34" t="s">
        <v>16662</v>
      </c>
      <c r="W38" s="42" t="s">
        <v>16827</v>
      </c>
      <c r="X38" s="31"/>
    </row>
    <row r="39" spans="1:24" ht="24.95" customHeight="1">
      <c r="A39" s="12" t="s">
        <v>13</v>
      </c>
      <c r="B39" s="21" t="s">
        <v>14</v>
      </c>
      <c r="C39" s="19" t="s">
        <v>29</v>
      </c>
      <c r="D39" s="20" t="s">
        <v>30</v>
      </c>
      <c r="E39" s="33" t="s">
        <v>16664</v>
      </c>
      <c r="F39" s="16" t="s">
        <v>24</v>
      </c>
      <c r="G39" s="17" t="s">
        <v>16659</v>
      </c>
      <c r="H39" s="33" t="s">
        <v>16660</v>
      </c>
      <c r="I39" s="19" t="s">
        <v>16745</v>
      </c>
      <c r="J39" s="33" t="s">
        <v>16746</v>
      </c>
      <c r="K39" s="25" t="s">
        <v>16661</v>
      </c>
      <c r="L39" s="26">
        <v>208</v>
      </c>
      <c r="M39" s="27">
        <v>43.6</v>
      </c>
      <c r="N39" s="27">
        <v>24</v>
      </c>
      <c r="O39" s="28">
        <v>100.2</v>
      </c>
      <c r="P39" s="27">
        <f t="shared" si="0"/>
        <v>167.8</v>
      </c>
      <c r="Q39" s="27">
        <f t="shared" si="1"/>
        <v>375.8</v>
      </c>
      <c r="R39" s="29">
        <v>4</v>
      </c>
      <c r="S39" s="40" t="s">
        <v>16826</v>
      </c>
      <c r="T39" s="30"/>
      <c r="U39" s="30"/>
      <c r="V39" s="34" t="s">
        <v>16662</v>
      </c>
      <c r="W39" s="42" t="s">
        <v>16827</v>
      </c>
      <c r="X39" s="31"/>
    </row>
    <row r="40" spans="1:24" ht="24.95" customHeight="1">
      <c r="A40" s="12" t="s">
        <v>13</v>
      </c>
      <c r="B40" s="21" t="s">
        <v>14</v>
      </c>
      <c r="C40" s="19" t="s">
        <v>29</v>
      </c>
      <c r="D40" s="20" t="s">
        <v>30</v>
      </c>
      <c r="E40" s="33" t="s">
        <v>16664</v>
      </c>
      <c r="F40" s="16" t="s">
        <v>24</v>
      </c>
      <c r="G40" s="17" t="s">
        <v>16659</v>
      </c>
      <c r="H40" s="33" t="s">
        <v>16660</v>
      </c>
      <c r="I40" s="19" t="s">
        <v>16741</v>
      </c>
      <c r="J40" s="33" t="s">
        <v>16742</v>
      </c>
      <c r="K40" s="25" t="s">
        <v>16661</v>
      </c>
      <c r="L40" s="26">
        <v>210</v>
      </c>
      <c r="M40" s="27">
        <v>41.4</v>
      </c>
      <c r="N40" s="27">
        <v>25</v>
      </c>
      <c r="O40" s="28">
        <v>98.6</v>
      </c>
      <c r="P40" s="27">
        <f t="shared" si="0"/>
        <v>165</v>
      </c>
      <c r="Q40" s="27">
        <f t="shared" si="1"/>
        <v>375</v>
      </c>
      <c r="R40" s="29">
        <v>5</v>
      </c>
      <c r="S40" s="40" t="s">
        <v>16826</v>
      </c>
      <c r="T40" s="30"/>
      <c r="U40" s="30"/>
      <c r="V40" s="34" t="s">
        <v>16662</v>
      </c>
      <c r="W40" s="42" t="s">
        <v>16827</v>
      </c>
      <c r="X40" s="31"/>
    </row>
    <row r="41" spans="1:24" ht="24.95" customHeight="1">
      <c r="A41" s="18" t="s">
        <v>13</v>
      </c>
      <c r="B41" s="21" t="s">
        <v>14</v>
      </c>
      <c r="C41" s="19" t="s">
        <v>29</v>
      </c>
      <c r="D41" s="20" t="s">
        <v>30</v>
      </c>
      <c r="E41" s="33" t="s">
        <v>16664</v>
      </c>
      <c r="F41" s="16" t="s">
        <v>24</v>
      </c>
      <c r="G41" s="17" t="s">
        <v>16659</v>
      </c>
      <c r="H41" s="33" t="s">
        <v>16660</v>
      </c>
      <c r="I41" s="19" t="s">
        <v>16747</v>
      </c>
      <c r="J41" s="33" t="s">
        <v>16748</v>
      </c>
      <c r="K41" s="25" t="s">
        <v>16661</v>
      </c>
      <c r="L41" s="26">
        <v>207</v>
      </c>
      <c r="M41" s="27">
        <v>42</v>
      </c>
      <c r="N41" s="27">
        <v>25</v>
      </c>
      <c r="O41" s="28">
        <v>98.4</v>
      </c>
      <c r="P41" s="27">
        <f t="shared" si="0"/>
        <v>165.4</v>
      </c>
      <c r="Q41" s="27">
        <f t="shared" si="1"/>
        <v>372.4</v>
      </c>
      <c r="R41" s="29">
        <v>6</v>
      </c>
      <c r="S41" s="40" t="s">
        <v>16826</v>
      </c>
      <c r="T41" s="30"/>
      <c r="U41" s="30"/>
      <c r="V41" s="34" t="s">
        <v>16662</v>
      </c>
      <c r="W41" s="42" t="s">
        <v>16827</v>
      </c>
      <c r="X41" s="31"/>
    </row>
    <row r="42" spans="1:24" ht="24.95" customHeight="1">
      <c r="A42" s="12" t="s">
        <v>13</v>
      </c>
      <c r="B42" s="21" t="s">
        <v>14</v>
      </c>
      <c r="C42" s="19" t="s">
        <v>29</v>
      </c>
      <c r="D42" s="20" t="s">
        <v>30</v>
      </c>
      <c r="E42" s="33" t="s">
        <v>16664</v>
      </c>
      <c r="F42" s="16" t="s">
        <v>24</v>
      </c>
      <c r="G42" s="17" t="s">
        <v>16659</v>
      </c>
      <c r="H42" s="33" t="s">
        <v>16660</v>
      </c>
      <c r="I42" s="19" t="s">
        <v>16749</v>
      </c>
      <c r="J42" s="33" t="s">
        <v>16750</v>
      </c>
      <c r="K42" s="25" t="s">
        <v>16663</v>
      </c>
      <c r="L42" s="26">
        <v>207</v>
      </c>
      <c r="M42" s="27">
        <v>41.8</v>
      </c>
      <c r="N42" s="27">
        <v>24</v>
      </c>
      <c r="O42" s="28">
        <v>97</v>
      </c>
      <c r="P42" s="27">
        <f t="shared" si="0"/>
        <v>162.80000000000001</v>
      </c>
      <c r="Q42" s="27">
        <f t="shared" si="1"/>
        <v>369.8</v>
      </c>
      <c r="R42" s="29">
        <v>7</v>
      </c>
      <c r="S42" s="40" t="s">
        <v>16826</v>
      </c>
      <c r="T42" s="30"/>
      <c r="U42" s="30"/>
      <c r="V42" s="34" t="s">
        <v>16662</v>
      </c>
      <c r="W42" s="42" t="s">
        <v>16827</v>
      </c>
      <c r="X42" s="31"/>
    </row>
    <row r="43" spans="1:24" ht="24.95" customHeight="1">
      <c r="A43" s="12" t="s">
        <v>13</v>
      </c>
      <c r="B43" s="21" t="s">
        <v>14</v>
      </c>
      <c r="C43" s="19" t="s">
        <v>29</v>
      </c>
      <c r="D43" s="20" t="s">
        <v>30</v>
      </c>
      <c r="E43" s="33" t="s">
        <v>16664</v>
      </c>
      <c r="F43" s="16" t="s">
        <v>24</v>
      </c>
      <c r="G43" s="17" t="s">
        <v>16659</v>
      </c>
      <c r="H43" s="33" t="s">
        <v>16660</v>
      </c>
      <c r="I43" s="19" t="s">
        <v>16743</v>
      </c>
      <c r="J43" s="33" t="s">
        <v>16744</v>
      </c>
      <c r="K43" s="25" t="s">
        <v>16663</v>
      </c>
      <c r="L43" s="26">
        <v>210</v>
      </c>
      <c r="M43" s="27">
        <v>39.6</v>
      </c>
      <c r="N43" s="27">
        <v>24</v>
      </c>
      <c r="O43" s="28">
        <v>93.4</v>
      </c>
      <c r="P43" s="27">
        <f t="shared" si="0"/>
        <v>157</v>
      </c>
      <c r="Q43" s="27">
        <f t="shared" si="1"/>
        <v>367</v>
      </c>
      <c r="R43" s="29">
        <v>8</v>
      </c>
      <c r="S43" s="40" t="s">
        <v>16826</v>
      </c>
      <c r="T43" s="30"/>
      <c r="U43" s="30"/>
      <c r="V43" s="34" t="s">
        <v>16662</v>
      </c>
      <c r="W43" s="42" t="s">
        <v>16827</v>
      </c>
      <c r="X43" s="31"/>
    </row>
    <row r="44" spans="1:24" ht="24.95" customHeight="1">
      <c r="A44" s="18" t="s">
        <v>13</v>
      </c>
      <c r="B44" s="21" t="s">
        <v>14</v>
      </c>
      <c r="C44" s="19" t="s">
        <v>29</v>
      </c>
      <c r="D44" s="20" t="s">
        <v>30</v>
      </c>
      <c r="E44" s="33" t="s">
        <v>16664</v>
      </c>
      <c r="F44" s="16" t="s">
        <v>24</v>
      </c>
      <c r="G44" s="17" t="s">
        <v>16659</v>
      </c>
      <c r="H44" s="33" t="s">
        <v>16660</v>
      </c>
      <c r="I44" s="19" t="s">
        <v>16777</v>
      </c>
      <c r="J44" s="33" t="s">
        <v>16778</v>
      </c>
      <c r="K44" s="25" t="s">
        <v>16663</v>
      </c>
      <c r="L44" s="26">
        <v>194</v>
      </c>
      <c r="M44" s="27">
        <v>44.8</v>
      </c>
      <c r="N44" s="27">
        <v>25</v>
      </c>
      <c r="O44" s="28">
        <v>101.6</v>
      </c>
      <c r="P44" s="27">
        <f t="shared" si="0"/>
        <v>171.39999999999998</v>
      </c>
      <c r="Q44" s="27">
        <f t="shared" si="1"/>
        <v>365.4</v>
      </c>
      <c r="R44" s="29">
        <v>9</v>
      </c>
      <c r="S44" s="40" t="s">
        <v>16826</v>
      </c>
      <c r="T44" s="30"/>
      <c r="U44" s="30"/>
      <c r="V44" s="34" t="s">
        <v>16662</v>
      </c>
      <c r="W44" s="42" t="s">
        <v>16827</v>
      </c>
      <c r="X44" s="31"/>
    </row>
    <row r="45" spans="1:24" ht="24.95" customHeight="1">
      <c r="A45" s="12" t="s">
        <v>13</v>
      </c>
      <c r="B45" s="21" t="s">
        <v>14</v>
      </c>
      <c r="C45" s="19" t="s">
        <v>29</v>
      </c>
      <c r="D45" s="20" t="s">
        <v>30</v>
      </c>
      <c r="E45" s="33" t="s">
        <v>16664</v>
      </c>
      <c r="F45" s="16" t="s">
        <v>24</v>
      </c>
      <c r="G45" s="17" t="s">
        <v>16659</v>
      </c>
      <c r="H45" s="33" t="s">
        <v>16660</v>
      </c>
      <c r="I45" s="19" t="s">
        <v>16787</v>
      </c>
      <c r="J45" s="33" t="s">
        <v>16788</v>
      </c>
      <c r="K45" s="25" t="s">
        <v>16663</v>
      </c>
      <c r="L45" s="26">
        <v>190</v>
      </c>
      <c r="M45" s="27">
        <v>43</v>
      </c>
      <c r="N45" s="27">
        <v>23</v>
      </c>
      <c r="O45" s="28">
        <v>108.2</v>
      </c>
      <c r="P45" s="27">
        <f t="shared" si="0"/>
        <v>174.2</v>
      </c>
      <c r="Q45" s="27">
        <f>SUM(L45,M45,N45,O45)</f>
        <v>364.2</v>
      </c>
      <c r="R45" s="29">
        <v>10</v>
      </c>
      <c r="S45" s="40" t="s">
        <v>16826</v>
      </c>
      <c r="T45" s="30"/>
      <c r="U45" s="30"/>
      <c r="V45" s="34" t="s">
        <v>16662</v>
      </c>
      <c r="W45" s="42" t="s">
        <v>16827</v>
      </c>
      <c r="X45" s="31"/>
    </row>
    <row r="46" spans="1:24" ht="24.95" customHeight="1">
      <c r="A46" s="12" t="s">
        <v>13</v>
      </c>
      <c r="B46" s="21" t="s">
        <v>14</v>
      </c>
      <c r="C46" s="19" t="s">
        <v>29</v>
      </c>
      <c r="D46" s="20" t="s">
        <v>30</v>
      </c>
      <c r="E46" s="33" t="s">
        <v>16664</v>
      </c>
      <c r="F46" s="16" t="s">
        <v>24</v>
      </c>
      <c r="G46" s="17" t="s">
        <v>16659</v>
      </c>
      <c r="H46" s="33" t="s">
        <v>16660</v>
      </c>
      <c r="I46" s="19" t="s">
        <v>16783</v>
      </c>
      <c r="J46" s="33" t="s">
        <v>16784</v>
      </c>
      <c r="K46" s="25" t="s">
        <v>16663</v>
      </c>
      <c r="L46" s="26">
        <v>191</v>
      </c>
      <c r="M46" s="27">
        <v>44.4</v>
      </c>
      <c r="N46" s="27">
        <v>26</v>
      </c>
      <c r="O46" s="28">
        <v>102.2</v>
      </c>
      <c r="P46" s="27">
        <f t="shared" si="0"/>
        <v>172.60000000000002</v>
      </c>
      <c r="Q46" s="27">
        <f t="shared" ref="Q46:Q54" si="2">SUM(M46,N46,O46,L46)</f>
        <v>363.6</v>
      </c>
      <c r="R46" s="29">
        <v>11</v>
      </c>
      <c r="S46" s="40" t="s">
        <v>16826</v>
      </c>
      <c r="T46" s="30"/>
      <c r="U46" s="30"/>
      <c r="V46" s="34" t="s">
        <v>16662</v>
      </c>
      <c r="W46" s="42" t="s">
        <v>16827</v>
      </c>
      <c r="X46" s="31"/>
    </row>
    <row r="47" spans="1:24" ht="24.95" customHeight="1">
      <c r="A47" s="18" t="s">
        <v>13</v>
      </c>
      <c r="B47" s="21" t="s">
        <v>14</v>
      </c>
      <c r="C47" s="19" t="s">
        <v>29</v>
      </c>
      <c r="D47" s="20" t="s">
        <v>30</v>
      </c>
      <c r="E47" s="33" t="s">
        <v>16664</v>
      </c>
      <c r="F47" s="16" t="s">
        <v>24</v>
      </c>
      <c r="G47" s="17" t="s">
        <v>16659</v>
      </c>
      <c r="H47" s="33" t="s">
        <v>16660</v>
      </c>
      <c r="I47" s="19" t="s">
        <v>16751</v>
      </c>
      <c r="J47" s="33" t="s">
        <v>16752</v>
      </c>
      <c r="K47" s="25" t="s">
        <v>16661</v>
      </c>
      <c r="L47" s="26">
        <v>202</v>
      </c>
      <c r="M47" s="27">
        <v>42.4</v>
      </c>
      <c r="N47" s="27">
        <v>23</v>
      </c>
      <c r="O47" s="28">
        <v>95.6</v>
      </c>
      <c r="P47" s="27">
        <f t="shared" si="0"/>
        <v>161</v>
      </c>
      <c r="Q47" s="27">
        <f t="shared" si="2"/>
        <v>363</v>
      </c>
      <c r="R47" s="46">
        <v>13</v>
      </c>
      <c r="S47" s="40" t="s">
        <v>16826</v>
      </c>
      <c r="T47" s="30"/>
      <c r="U47" s="30"/>
      <c r="V47" s="34" t="s">
        <v>16662</v>
      </c>
      <c r="W47" s="42" t="s">
        <v>16827</v>
      </c>
      <c r="X47" s="31"/>
    </row>
    <row r="48" spans="1:24" ht="24.95" customHeight="1">
      <c r="A48" s="12" t="s">
        <v>13</v>
      </c>
      <c r="B48" s="21" t="s">
        <v>14</v>
      </c>
      <c r="C48" s="19" t="s">
        <v>29</v>
      </c>
      <c r="D48" s="20" t="s">
        <v>30</v>
      </c>
      <c r="E48" s="33" t="s">
        <v>16664</v>
      </c>
      <c r="F48" s="16" t="s">
        <v>24</v>
      </c>
      <c r="G48" s="17" t="s">
        <v>16659</v>
      </c>
      <c r="H48" s="33" t="s">
        <v>16660</v>
      </c>
      <c r="I48" s="19" t="s">
        <v>16755</v>
      </c>
      <c r="J48" s="33" t="s">
        <v>16756</v>
      </c>
      <c r="K48" s="25" t="s">
        <v>16663</v>
      </c>
      <c r="L48" s="26">
        <v>200</v>
      </c>
      <c r="M48" s="27">
        <v>42</v>
      </c>
      <c r="N48" s="27">
        <v>22</v>
      </c>
      <c r="O48" s="28">
        <v>99</v>
      </c>
      <c r="P48" s="27">
        <f t="shared" si="0"/>
        <v>163</v>
      </c>
      <c r="Q48" s="27">
        <f t="shared" si="2"/>
        <v>363</v>
      </c>
      <c r="R48" s="46">
        <v>13</v>
      </c>
      <c r="S48" s="40" t="s">
        <v>16826</v>
      </c>
      <c r="T48" s="30"/>
      <c r="U48" s="30"/>
      <c r="V48" s="34" t="s">
        <v>16662</v>
      </c>
      <c r="W48" s="42" t="s">
        <v>16827</v>
      </c>
      <c r="X48" s="31"/>
    </row>
    <row r="49" spans="1:24" ht="24.95" customHeight="1">
      <c r="A49" s="12" t="s">
        <v>13</v>
      </c>
      <c r="B49" s="21" t="s">
        <v>14</v>
      </c>
      <c r="C49" s="19" t="s">
        <v>29</v>
      </c>
      <c r="D49" s="20" t="s">
        <v>30</v>
      </c>
      <c r="E49" s="33" t="s">
        <v>16664</v>
      </c>
      <c r="F49" s="16" t="s">
        <v>24</v>
      </c>
      <c r="G49" s="17" t="s">
        <v>16659</v>
      </c>
      <c r="H49" s="33" t="s">
        <v>16660</v>
      </c>
      <c r="I49" s="19" t="s">
        <v>16769</v>
      </c>
      <c r="J49" s="33" t="s">
        <v>16770</v>
      </c>
      <c r="K49" s="25" t="s">
        <v>16661</v>
      </c>
      <c r="L49" s="26">
        <v>194</v>
      </c>
      <c r="M49" s="27">
        <v>43.8</v>
      </c>
      <c r="N49" s="27">
        <v>23</v>
      </c>
      <c r="O49" s="28">
        <v>101.4</v>
      </c>
      <c r="P49" s="27">
        <f t="shared" si="0"/>
        <v>168.2</v>
      </c>
      <c r="Q49" s="27">
        <f t="shared" si="2"/>
        <v>362.2</v>
      </c>
      <c r="R49" s="29">
        <v>14</v>
      </c>
      <c r="S49" s="40" t="s">
        <v>16826</v>
      </c>
      <c r="T49" s="30"/>
      <c r="U49" s="30"/>
      <c r="V49" s="34" t="s">
        <v>16662</v>
      </c>
      <c r="W49" s="42" t="s">
        <v>16827</v>
      </c>
      <c r="X49" s="31"/>
    </row>
    <row r="50" spans="1:24" ht="24.95" customHeight="1">
      <c r="A50" s="18" t="s">
        <v>13</v>
      </c>
      <c r="B50" s="21" t="s">
        <v>14</v>
      </c>
      <c r="C50" s="19" t="s">
        <v>29</v>
      </c>
      <c r="D50" s="20" t="s">
        <v>30</v>
      </c>
      <c r="E50" s="33" t="s">
        <v>16664</v>
      </c>
      <c r="F50" s="16" t="s">
        <v>24</v>
      </c>
      <c r="G50" s="17" t="s">
        <v>16659</v>
      </c>
      <c r="H50" s="33" t="s">
        <v>16660</v>
      </c>
      <c r="I50" s="19" t="s">
        <v>16757</v>
      </c>
      <c r="J50" s="33" t="s">
        <v>16758</v>
      </c>
      <c r="K50" s="25" t="s">
        <v>16663</v>
      </c>
      <c r="L50" s="26">
        <v>198</v>
      </c>
      <c r="M50" s="27">
        <v>42.4</v>
      </c>
      <c r="N50" s="27">
        <v>22</v>
      </c>
      <c r="O50" s="28">
        <v>98.6</v>
      </c>
      <c r="P50" s="27">
        <f t="shared" si="0"/>
        <v>163</v>
      </c>
      <c r="Q50" s="27">
        <f t="shared" si="2"/>
        <v>361</v>
      </c>
      <c r="R50" s="29">
        <v>15</v>
      </c>
      <c r="S50" s="40" t="s">
        <v>16826</v>
      </c>
      <c r="T50" s="30"/>
      <c r="U50" s="30"/>
      <c r="V50" s="34" t="s">
        <v>16662</v>
      </c>
      <c r="W50" s="42" t="s">
        <v>16827</v>
      </c>
      <c r="X50" s="31"/>
    </row>
    <row r="51" spans="1:24" ht="24.95" customHeight="1">
      <c r="A51" s="12" t="s">
        <v>13</v>
      </c>
      <c r="B51" s="21" t="s">
        <v>14</v>
      </c>
      <c r="C51" s="19" t="s">
        <v>29</v>
      </c>
      <c r="D51" s="20" t="s">
        <v>30</v>
      </c>
      <c r="E51" s="33" t="s">
        <v>16664</v>
      </c>
      <c r="F51" s="16" t="s">
        <v>24</v>
      </c>
      <c r="G51" s="17" t="s">
        <v>16659</v>
      </c>
      <c r="H51" s="33" t="s">
        <v>16660</v>
      </c>
      <c r="I51" s="19" t="s">
        <v>16759</v>
      </c>
      <c r="J51" s="33" t="s">
        <v>16760</v>
      </c>
      <c r="K51" s="25" t="s">
        <v>16663</v>
      </c>
      <c r="L51" s="26">
        <v>197</v>
      </c>
      <c r="M51" s="27">
        <v>41.6</v>
      </c>
      <c r="N51" s="27">
        <v>22</v>
      </c>
      <c r="O51" s="28">
        <v>99.2</v>
      </c>
      <c r="P51" s="27">
        <f t="shared" si="0"/>
        <v>162.80000000000001</v>
      </c>
      <c r="Q51" s="27">
        <f t="shared" si="2"/>
        <v>359.8</v>
      </c>
      <c r="R51" s="46">
        <v>17</v>
      </c>
      <c r="S51" s="40" t="s">
        <v>16826</v>
      </c>
      <c r="T51" s="30"/>
      <c r="U51" s="30"/>
      <c r="V51" s="34" t="s">
        <v>16662</v>
      </c>
      <c r="W51" s="42" t="s">
        <v>16827</v>
      </c>
      <c r="X51" s="31"/>
    </row>
    <row r="52" spans="1:24" ht="24.95" customHeight="1">
      <c r="A52" s="12" t="s">
        <v>13</v>
      </c>
      <c r="B52" s="21" t="s">
        <v>14</v>
      </c>
      <c r="C52" s="19" t="s">
        <v>29</v>
      </c>
      <c r="D52" s="20" t="s">
        <v>30</v>
      </c>
      <c r="E52" s="33" t="s">
        <v>16664</v>
      </c>
      <c r="F52" s="16" t="s">
        <v>24</v>
      </c>
      <c r="G52" s="17" t="s">
        <v>16659</v>
      </c>
      <c r="H52" s="33" t="s">
        <v>16660</v>
      </c>
      <c r="I52" s="19" t="s">
        <v>16763</v>
      </c>
      <c r="J52" s="33" t="s">
        <v>16764</v>
      </c>
      <c r="K52" s="25" t="s">
        <v>16661</v>
      </c>
      <c r="L52" s="26">
        <v>196</v>
      </c>
      <c r="M52" s="27">
        <v>43</v>
      </c>
      <c r="N52" s="27">
        <v>22</v>
      </c>
      <c r="O52" s="28">
        <v>98.8</v>
      </c>
      <c r="P52" s="27">
        <f t="shared" si="0"/>
        <v>163.80000000000001</v>
      </c>
      <c r="Q52" s="27">
        <f t="shared" si="2"/>
        <v>359.8</v>
      </c>
      <c r="R52" s="46">
        <v>17</v>
      </c>
      <c r="S52" s="40" t="s">
        <v>16826</v>
      </c>
      <c r="T52" s="30"/>
      <c r="U52" s="30"/>
      <c r="V52" s="34" t="s">
        <v>16662</v>
      </c>
      <c r="W52" s="42" t="s">
        <v>16827</v>
      </c>
      <c r="X52" s="31"/>
    </row>
    <row r="53" spans="1:24" ht="24.95" customHeight="1">
      <c r="A53" s="18" t="s">
        <v>13</v>
      </c>
      <c r="B53" s="21" t="s">
        <v>14</v>
      </c>
      <c r="C53" s="19" t="s">
        <v>29</v>
      </c>
      <c r="D53" s="20" t="s">
        <v>30</v>
      </c>
      <c r="E53" s="33" t="s">
        <v>16664</v>
      </c>
      <c r="F53" s="16" t="s">
        <v>24</v>
      </c>
      <c r="G53" s="17" t="s">
        <v>16659</v>
      </c>
      <c r="H53" s="33" t="s">
        <v>16660</v>
      </c>
      <c r="I53" s="19" t="s">
        <v>16753</v>
      </c>
      <c r="J53" s="33" t="s">
        <v>16754</v>
      </c>
      <c r="K53" s="25" t="s">
        <v>16663</v>
      </c>
      <c r="L53" s="26">
        <v>202</v>
      </c>
      <c r="M53" s="27">
        <v>40</v>
      </c>
      <c r="N53" s="27">
        <v>22</v>
      </c>
      <c r="O53" s="28">
        <v>95.4</v>
      </c>
      <c r="P53" s="27">
        <f t="shared" si="0"/>
        <v>157.4</v>
      </c>
      <c r="Q53" s="27">
        <f t="shared" si="2"/>
        <v>359.4</v>
      </c>
      <c r="R53" s="29">
        <v>18</v>
      </c>
      <c r="S53" s="40" t="s">
        <v>16826</v>
      </c>
      <c r="T53" s="30"/>
      <c r="U53" s="30"/>
      <c r="V53" s="34" t="s">
        <v>16662</v>
      </c>
      <c r="W53" s="42" t="s">
        <v>16827</v>
      </c>
      <c r="X53" s="31"/>
    </row>
    <row r="54" spans="1:24" ht="24.95" customHeight="1">
      <c r="A54" s="12" t="s">
        <v>13</v>
      </c>
      <c r="B54" s="21" t="s">
        <v>14</v>
      </c>
      <c r="C54" s="19" t="s">
        <v>29</v>
      </c>
      <c r="D54" s="20" t="s">
        <v>30</v>
      </c>
      <c r="E54" s="33" t="s">
        <v>16664</v>
      </c>
      <c r="F54" s="16" t="s">
        <v>24</v>
      </c>
      <c r="G54" s="17" t="s">
        <v>16659</v>
      </c>
      <c r="H54" s="33" t="s">
        <v>16660</v>
      </c>
      <c r="I54" s="19" t="s">
        <v>16775</v>
      </c>
      <c r="J54" s="33" t="s">
        <v>16776</v>
      </c>
      <c r="K54" s="25" t="s">
        <v>16663</v>
      </c>
      <c r="L54" s="26">
        <v>194</v>
      </c>
      <c r="M54" s="27">
        <v>42</v>
      </c>
      <c r="N54" s="27">
        <v>24</v>
      </c>
      <c r="O54" s="28">
        <v>99</v>
      </c>
      <c r="P54" s="27">
        <f t="shared" si="0"/>
        <v>165</v>
      </c>
      <c r="Q54" s="27">
        <f t="shared" si="2"/>
        <v>359</v>
      </c>
      <c r="R54" s="29">
        <v>19</v>
      </c>
      <c r="S54" s="40" t="s">
        <v>16826</v>
      </c>
      <c r="T54" s="30"/>
      <c r="U54" s="30"/>
      <c r="V54" s="34" t="s">
        <v>16662</v>
      </c>
      <c r="W54" s="42" t="s">
        <v>16827</v>
      </c>
      <c r="X54" s="31"/>
    </row>
    <row r="55" spans="1:24" ht="24.95" customHeight="1">
      <c r="A55" s="12" t="s">
        <v>13</v>
      </c>
      <c r="B55" s="21" t="s">
        <v>14</v>
      </c>
      <c r="C55" s="19" t="s">
        <v>29</v>
      </c>
      <c r="D55" s="20" t="s">
        <v>30</v>
      </c>
      <c r="E55" s="33" t="s">
        <v>16664</v>
      </c>
      <c r="F55" s="16" t="s">
        <v>24</v>
      </c>
      <c r="G55" s="17" t="s">
        <v>16659</v>
      </c>
      <c r="H55" s="33" t="s">
        <v>16660</v>
      </c>
      <c r="I55" s="19" t="s">
        <v>16793</v>
      </c>
      <c r="J55" s="33" t="s">
        <v>16794</v>
      </c>
      <c r="K55" s="25" t="s">
        <v>16661</v>
      </c>
      <c r="L55" s="26">
        <v>188</v>
      </c>
      <c r="M55" s="27">
        <v>43.6</v>
      </c>
      <c r="N55" s="27">
        <v>25</v>
      </c>
      <c r="O55" s="28">
        <v>101</v>
      </c>
      <c r="P55" s="27">
        <f t="shared" si="0"/>
        <v>169.6</v>
      </c>
      <c r="Q55" s="27">
        <f>SUM(L55,M55,N55,O55)</f>
        <v>357.6</v>
      </c>
      <c r="R55" s="29">
        <v>20</v>
      </c>
      <c r="S55" s="40" t="s">
        <v>16826</v>
      </c>
      <c r="T55" s="30"/>
      <c r="U55" s="30"/>
      <c r="V55" s="34" t="s">
        <v>16662</v>
      </c>
      <c r="W55" s="42" t="s">
        <v>16827</v>
      </c>
      <c r="X55" s="31"/>
    </row>
    <row r="56" spans="1:24" ht="24.95" customHeight="1">
      <c r="A56" s="18" t="s">
        <v>13</v>
      </c>
      <c r="B56" s="21" t="s">
        <v>14</v>
      </c>
      <c r="C56" s="19" t="s">
        <v>29</v>
      </c>
      <c r="D56" s="20" t="s">
        <v>30</v>
      </c>
      <c r="E56" s="33" t="s">
        <v>16664</v>
      </c>
      <c r="F56" s="16" t="s">
        <v>24</v>
      </c>
      <c r="G56" s="17" t="s">
        <v>16659</v>
      </c>
      <c r="H56" s="33" t="s">
        <v>16660</v>
      </c>
      <c r="I56" s="19" t="s">
        <v>16771</v>
      </c>
      <c r="J56" s="33" t="s">
        <v>16772</v>
      </c>
      <c r="K56" s="25" t="s">
        <v>16661</v>
      </c>
      <c r="L56" s="26">
        <v>194</v>
      </c>
      <c r="M56" s="27">
        <v>42</v>
      </c>
      <c r="N56" s="27">
        <v>23</v>
      </c>
      <c r="O56" s="28">
        <v>98.4</v>
      </c>
      <c r="P56" s="27">
        <f t="shared" si="0"/>
        <v>163.4</v>
      </c>
      <c r="Q56" s="27">
        <f>SUM(M56,N56,O56,L56)</f>
        <v>357.4</v>
      </c>
      <c r="R56" s="29">
        <v>21</v>
      </c>
      <c r="S56" s="40" t="s">
        <v>16826</v>
      </c>
      <c r="T56" s="30"/>
      <c r="U56" s="30"/>
      <c r="V56" s="34" t="s">
        <v>16662</v>
      </c>
      <c r="W56" s="42" t="s">
        <v>16827</v>
      </c>
      <c r="X56" s="31"/>
    </row>
    <row r="57" spans="1:24" ht="24.95" customHeight="1">
      <c r="A57" s="12" t="s">
        <v>13</v>
      </c>
      <c r="B57" s="21" t="s">
        <v>14</v>
      </c>
      <c r="C57" s="19" t="s">
        <v>29</v>
      </c>
      <c r="D57" s="20" t="s">
        <v>30</v>
      </c>
      <c r="E57" s="33" t="s">
        <v>16664</v>
      </c>
      <c r="F57" s="16" t="s">
        <v>24</v>
      </c>
      <c r="G57" s="17" t="s">
        <v>16659</v>
      </c>
      <c r="H57" s="33" t="s">
        <v>16660</v>
      </c>
      <c r="I57" s="19" t="s">
        <v>16761</v>
      </c>
      <c r="J57" s="33" t="s">
        <v>16762</v>
      </c>
      <c r="K57" s="25" t="s">
        <v>16661</v>
      </c>
      <c r="L57" s="26">
        <v>196</v>
      </c>
      <c r="M57" s="27">
        <v>42.6</v>
      </c>
      <c r="N57" s="27">
        <v>24</v>
      </c>
      <c r="O57" s="28">
        <v>93.8</v>
      </c>
      <c r="P57" s="27">
        <f t="shared" si="0"/>
        <v>160.39999999999998</v>
      </c>
      <c r="Q57" s="27">
        <f>SUM(M57,N57,O57,L57)</f>
        <v>356.4</v>
      </c>
      <c r="R57" s="46">
        <v>23</v>
      </c>
      <c r="S57" s="40" t="s">
        <v>16826</v>
      </c>
      <c r="T57" s="30"/>
      <c r="U57" s="30"/>
      <c r="V57" s="34" t="s">
        <v>16662</v>
      </c>
      <c r="W57" s="42" t="s">
        <v>16827</v>
      </c>
      <c r="X57" s="31"/>
    </row>
    <row r="58" spans="1:24" ht="24.95" customHeight="1">
      <c r="A58" s="12" t="s">
        <v>13</v>
      </c>
      <c r="B58" s="21" t="s">
        <v>14</v>
      </c>
      <c r="C58" s="19" t="s">
        <v>29</v>
      </c>
      <c r="D58" s="20" t="s">
        <v>30</v>
      </c>
      <c r="E58" s="33" t="s">
        <v>16664</v>
      </c>
      <c r="F58" s="16" t="s">
        <v>24</v>
      </c>
      <c r="G58" s="17" t="s">
        <v>16659</v>
      </c>
      <c r="H58" s="33" t="s">
        <v>16660</v>
      </c>
      <c r="I58" s="19" t="s">
        <v>16773</v>
      </c>
      <c r="J58" s="33" t="s">
        <v>16774</v>
      </c>
      <c r="K58" s="25" t="s">
        <v>16663</v>
      </c>
      <c r="L58" s="26">
        <v>194</v>
      </c>
      <c r="M58" s="27">
        <v>41.2</v>
      </c>
      <c r="N58" s="27">
        <v>23</v>
      </c>
      <c r="O58" s="28">
        <v>98.2</v>
      </c>
      <c r="P58" s="27">
        <f t="shared" si="0"/>
        <v>162.4</v>
      </c>
      <c r="Q58" s="27">
        <f>SUM(M58,N58,O58,L58)</f>
        <v>356.4</v>
      </c>
      <c r="R58" s="46">
        <v>23</v>
      </c>
      <c r="S58" s="40" t="s">
        <v>16826</v>
      </c>
      <c r="T58" s="30"/>
      <c r="U58" s="30"/>
      <c r="V58" s="34" t="s">
        <v>16662</v>
      </c>
      <c r="W58" s="42" t="s">
        <v>16827</v>
      </c>
      <c r="X58" s="31"/>
    </row>
    <row r="59" spans="1:24" ht="24.95" customHeight="1">
      <c r="A59" s="18" t="s">
        <v>13</v>
      </c>
      <c r="B59" s="21" t="s">
        <v>14</v>
      </c>
      <c r="C59" s="19" t="s">
        <v>29</v>
      </c>
      <c r="D59" s="20" t="s">
        <v>30</v>
      </c>
      <c r="E59" s="33" t="s">
        <v>16664</v>
      </c>
      <c r="F59" s="16" t="s">
        <v>24</v>
      </c>
      <c r="G59" s="17" t="s">
        <v>16659</v>
      </c>
      <c r="H59" s="33" t="s">
        <v>16660</v>
      </c>
      <c r="I59" s="19" t="s">
        <v>16765</v>
      </c>
      <c r="J59" s="33" t="s">
        <v>16766</v>
      </c>
      <c r="K59" s="25" t="s">
        <v>16661</v>
      </c>
      <c r="L59" s="26">
        <v>195</v>
      </c>
      <c r="M59" s="27">
        <v>39.4</v>
      </c>
      <c r="N59" s="27">
        <v>25</v>
      </c>
      <c r="O59" s="28">
        <v>96.8</v>
      </c>
      <c r="P59" s="27">
        <f t="shared" si="0"/>
        <v>161.19999999999999</v>
      </c>
      <c r="Q59" s="27">
        <f>SUM(M59,N59,O59,L59)</f>
        <v>356.2</v>
      </c>
      <c r="R59" s="29">
        <v>24</v>
      </c>
      <c r="S59" s="40" t="s">
        <v>16826</v>
      </c>
      <c r="T59" s="30"/>
      <c r="U59" s="30"/>
      <c r="V59" s="34" t="s">
        <v>16662</v>
      </c>
      <c r="W59" s="42" t="s">
        <v>16827</v>
      </c>
      <c r="X59" s="31"/>
    </row>
    <row r="60" spans="1:24" ht="24.95" customHeight="1">
      <c r="A60" s="12" t="s">
        <v>13</v>
      </c>
      <c r="B60" s="21" t="s">
        <v>14</v>
      </c>
      <c r="C60" s="19" t="s">
        <v>29</v>
      </c>
      <c r="D60" s="20" t="s">
        <v>30</v>
      </c>
      <c r="E60" s="33" t="s">
        <v>16664</v>
      </c>
      <c r="F60" s="16" t="s">
        <v>24</v>
      </c>
      <c r="G60" s="17" t="s">
        <v>16659</v>
      </c>
      <c r="H60" s="33" t="s">
        <v>16660</v>
      </c>
      <c r="I60" s="19" t="s">
        <v>16767</v>
      </c>
      <c r="J60" s="33" t="s">
        <v>16768</v>
      </c>
      <c r="K60" s="25" t="s">
        <v>16661</v>
      </c>
      <c r="L60" s="26">
        <v>195</v>
      </c>
      <c r="M60" s="27">
        <v>39</v>
      </c>
      <c r="N60" s="27">
        <v>24</v>
      </c>
      <c r="O60" s="28">
        <v>96.8</v>
      </c>
      <c r="P60" s="27">
        <f t="shared" si="0"/>
        <v>159.80000000000001</v>
      </c>
      <c r="Q60" s="27">
        <f>SUM(M60,N60,O60,L60)</f>
        <v>354.8</v>
      </c>
      <c r="R60" s="29">
        <v>25</v>
      </c>
      <c r="S60" s="40" t="s">
        <v>16826</v>
      </c>
      <c r="T60" s="30"/>
      <c r="U60" s="30"/>
      <c r="V60" s="34" t="s">
        <v>16662</v>
      </c>
      <c r="W60" s="42" t="s">
        <v>16827</v>
      </c>
      <c r="X60" s="31"/>
    </row>
    <row r="61" spans="1:24" ht="24.95" customHeight="1">
      <c r="A61" s="12" t="s">
        <v>13</v>
      </c>
      <c r="B61" s="21" t="s">
        <v>14</v>
      </c>
      <c r="C61" s="19" t="s">
        <v>29</v>
      </c>
      <c r="D61" s="20" t="s">
        <v>30</v>
      </c>
      <c r="E61" s="33" t="s">
        <v>16664</v>
      </c>
      <c r="F61" s="16" t="s">
        <v>24</v>
      </c>
      <c r="G61" s="17" t="s">
        <v>16659</v>
      </c>
      <c r="H61" s="33" t="s">
        <v>16660</v>
      </c>
      <c r="I61" s="19" t="s">
        <v>16799</v>
      </c>
      <c r="J61" s="33" t="s">
        <v>16800</v>
      </c>
      <c r="K61" s="25" t="s">
        <v>16661</v>
      </c>
      <c r="L61" s="26">
        <v>185</v>
      </c>
      <c r="M61" s="27">
        <v>42.6</v>
      </c>
      <c r="N61" s="27">
        <v>24</v>
      </c>
      <c r="O61" s="28">
        <v>102</v>
      </c>
      <c r="P61" s="27">
        <f t="shared" si="0"/>
        <v>168.6</v>
      </c>
      <c r="Q61" s="27">
        <f>SUM(L61,M61,N61,O61)</f>
        <v>353.6</v>
      </c>
      <c r="R61" s="29">
        <v>26</v>
      </c>
      <c r="S61" s="40" t="s">
        <v>16826</v>
      </c>
      <c r="T61" s="30"/>
      <c r="U61" s="30"/>
      <c r="V61" s="34" t="s">
        <v>16662</v>
      </c>
      <c r="W61" s="42" t="s">
        <v>16827</v>
      </c>
      <c r="X61" s="31"/>
    </row>
    <row r="62" spans="1:24" ht="24.95" customHeight="1">
      <c r="A62" s="18" t="s">
        <v>13</v>
      </c>
      <c r="B62" s="21" t="s">
        <v>14</v>
      </c>
      <c r="C62" s="19" t="s">
        <v>29</v>
      </c>
      <c r="D62" s="20" t="s">
        <v>30</v>
      </c>
      <c r="E62" s="33" t="s">
        <v>16664</v>
      </c>
      <c r="F62" s="16" t="s">
        <v>24</v>
      </c>
      <c r="G62" s="17" t="s">
        <v>16659</v>
      </c>
      <c r="H62" s="33" t="s">
        <v>16660</v>
      </c>
      <c r="I62" s="19" t="s">
        <v>16803</v>
      </c>
      <c r="J62" s="33" t="s">
        <v>16804</v>
      </c>
      <c r="K62" s="25" t="s">
        <v>16661</v>
      </c>
      <c r="L62" s="26">
        <v>183</v>
      </c>
      <c r="M62" s="27">
        <v>42.2</v>
      </c>
      <c r="N62" s="27">
        <v>25</v>
      </c>
      <c r="O62" s="28">
        <v>102.8</v>
      </c>
      <c r="P62" s="27">
        <f t="shared" si="0"/>
        <v>170</v>
      </c>
      <c r="Q62" s="27">
        <f>SUM(L62,M62,N62,O62)</f>
        <v>353</v>
      </c>
      <c r="R62" s="29">
        <v>27</v>
      </c>
      <c r="S62" s="40" t="s">
        <v>16826</v>
      </c>
      <c r="T62" s="30"/>
      <c r="U62" s="30"/>
      <c r="V62" s="34" t="s">
        <v>16662</v>
      </c>
      <c r="W62" s="42" t="s">
        <v>16827</v>
      </c>
      <c r="X62" s="31"/>
    </row>
    <row r="63" spans="1:24" ht="24.95" customHeight="1">
      <c r="A63" s="12" t="s">
        <v>13</v>
      </c>
      <c r="B63" s="21" t="s">
        <v>14</v>
      </c>
      <c r="C63" s="19" t="s">
        <v>29</v>
      </c>
      <c r="D63" s="20" t="s">
        <v>30</v>
      </c>
      <c r="E63" s="33" t="s">
        <v>16664</v>
      </c>
      <c r="F63" s="16" t="s">
        <v>24</v>
      </c>
      <c r="G63" s="17" t="s">
        <v>16659</v>
      </c>
      <c r="H63" s="33" t="s">
        <v>16660</v>
      </c>
      <c r="I63" s="19" t="s">
        <v>16779</v>
      </c>
      <c r="J63" s="33" t="s">
        <v>16780</v>
      </c>
      <c r="K63" s="25" t="s">
        <v>16661</v>
      </c>
      <c r="L63" s="26">
        <v>193</v>
      </c>
      <c r="M63" s="27">
        <v>41.4</v>
      </c>
      <c r="N63" s="27">
        <v>21</v>
      </c>
      <c r="O63" s="28">
        <v>96.4</v>
      </c>
      <c r="P63" s="27">
        <f t="shared" si="0"/>
        <v>158.80000000000001</v>
      </c>
      <c r="Q63" s="27">
        <f>SUM(M63,N63,O63,L63)</f>
        <v>351.8</v>
      </c>
      <c r="R63" s="29">
        <v>28</v>
      </c>
      <c r="S63" s="40" t="s">
        <v>16826</v>
      </c>
      <c r="T63" s="30"/>
      <c r="U63" s="30"/>
      <c r="V63" s="34" t="s">
        <v>16662</v>
      </c>
      <c r="W63" s="42" t="s">
        <v>16827</v>
      </c>
      <c r="X63" s="31"/>
    </row>
    <row r="64" spans="1:24" ht="24.95" customHeight="1">
      <c r="A64" s="12" t="s">
        <v>13</v>
      </c>
      <c r="B64" s="21" t="s">
        <v>14</v>
      </c>
      <c r="C64" s="19" t="s">
        <v>29</v>
      </c>
      <c r="D64" s="20" t="s">
        <v>30</v>
      </c>
      <c r="E64" s="33" t="s">
        <v>16664</v>
      </c>
      <c r="F64" s="16" t="s">
        <v>24</v>
      </c>
      <c r="G64" s="17" t="s">
        <v>16659</v>
      </c>
      <c r="H64" s="33" t="s">
        <v>16660</v>
      </c>
      <c r="I64" s="19" t="s">
        <v>16797</v>
      </c>
      <c r="J64" s="33" t="s">
        <v>16798</v>
      </c>
      <c r="K64" s="25" t="s">
        <v>16661</v>
      </c>
      <c r="L64" s="26">
        <v>187</v>
      </c>
      <c r="M64" s="27">
        <v>43.4</v>
      </c>
      <c r="N64" s="27">
        <v>22</v>
      </c>
      <c r="O64" s="28">
        <v>97.6</v>
      </c>
      <c r="P64" s="27">
        <f t="shared" si="0"/>
        <v>163</v>
      </c>
      <c r="Q64" s="27">
        <f>SUM(L64,M64,N64,O64)</f>
        <v>350</v>
      </c>
      <c r="R64" s="46">
        <v>31</v>
      </c>
      <c r="S64" s="40" t="s">
        <v>16826</v>
      </c>
      <c r="T64" s="30"/>
      <c r="U64" s="30"/>
      <c r="V64" s="34" t="s">
        <v>16662</v>
      </c>
      <c r="W64" s="42" t="s">
        <v>16827</v>
      </c>
      <c r="X64" s="31"/>
    </row>
    <row r="65" spans="1:24" ht="24.95" customHeight="1">
      <c r="A65" s="18" t="s">
        <v>13</v>
      </c>
      <c r="B65" s="21" t="s">
        <v>14</v>
      </c>
      <c r="C65" s="19" t="s">
        <v>29</v>
      </c>
      <c r="D65" s="20" t="s">
        <v>30</v>
      </c>
      <c r="E65" s="33" t="s">
        <v>16664</v>
      </c>
      <c r="F65" s="16" t="s">
        <v>24</v>
      </c>
      <c r="G65" s="17" t="s">
        <v>16659</v>
      </c>
      <c r="H65" s="33" t="s">
        <v>16660</v>
      </c>
      <c r="I65" s="19" t="s">
        <v>16815</v>
      </c>
      <c r="J65" s="33" t="s">
        <v>16816</v>
      </c>
      <c r="K65" s="25" t="s">
        <v>16661</v>
      </c>
      <c r="L65" s="26">
        <v>180</v>
      </c>
      <c r="M65" s="27">
        <v>42.8</v>
      </c>
      <c r="N65" s="27">
        <v>23</v>
      </c>
      <c r="O65" s="28">
        <v>104.2</v>
      </c>
      <c r="P65" s="27">
        <f t="shared" si="0"/>
        <v>170</v>
      </c>
      <c r="Q65" s="27">
        <f>SUM(L65,M65,N65,O65)</f>
        <v>350</v>
      </c>
      <c r="R65" s="46">
        <v>31</v>
      </c>
      <c r="S65" s="40" t="s">
        <v>16826</v>
      </c>
      <c r="T65" s="30"/>
      <c r="U65" s="30"/>
      <c r="V65" s="34" t="s">
        <v>16662</v>
      </c>
      <c r="W65" s="42" t="s">
        <v>16827</v>
      </c>
      <c r="X65" s="31"/>
    </row>
    <row r="66" spans="1:24" ht="24.95" customHeight="1">
      <c r="A66" s="12" t="s">
        <v>13</v>
      </c>
      <c r="B66" s="21" t="s">
        <v>14</v>
      </c>
      <c r="C66" s="19" t="s">
        <v>29</v>
      </c>
      <c r="D66" s="20" t="s">
        <v>30</v>
      </c>
      <c r="E66" s="33" t="s">
        <v>16664</v>
      </c>
      <c r="F66" s="16" t="s">
        <v>24</v>
      </c>
      <c r="G66" s="17" t="s">
        <v>16659</v>
      </c>
      <c r="H66" s="33" t="s">
        <v>16660</v>
      </c>
      <c r="I66" s="19" t="s">
        <v>16817</v>
      </c>
      <c r="J66" s="33" t="s">
        <v>16818</v>
      </c>
      <c r="K66" s="25" t="s">
        <v>16661</v>
      </c>
      <c r="L66" s="26">
        <v>180</v>
      </c>
      <c r="M66" s="27">
        <v>42.6</v>
      </c>
      <c r="N66" s="27">
        <v>24</v>
      </c>
      <c r="O66" s="28">
        <v>103.4</v>
      </c>
      <c r="P66" s="27">
        <f t="shared" si="0"/>
        <v>170</v>
      </c>
      <c r="Q66" s="27">
        <f>SUM(L66,M66,N66,O66)</f>
        <v>350</v>
      </c>
      <c r="R66" s="46">
        <v>31</v>
      </c>
      <c r="S66" s="40" t="s">
        <v>16826</v>
      </c>
      <c r="T66" s="30"/>
      <c r="U66" s="30"/>
      <c r="V66" s="34" t="s">
        <v>16662</v>
      </c>
      <c r="W66" s="42" t="s">
        <v>16827</v>
      </c>
      <c r="X66" s="31"/>
    </row>
    <row r="67" spans="1:24" ht="24.95" customHeight="1">
      <c r="A67" s="12" t="s">
        <v>13</v>
      </c>
      <c r="B67" s="21" t="s">
        <v>14</v>
      </c>
      <c r="C67" s="19" t="s">
        <v>29</v>
      </c>
      <c r="D67" s="20" t="s">
        <v>30</v>
      </c>
      <c r="E67" s="33" t="s">
        <v>16664</v>
      </c>
      <c r="F67" s="16" t="s">
        <v>24</v>
      </c>
      <c r="G67" s="17" t="s">
        <v>16659</v>
      </c>
      <c r="H67" s="33" t="s">
        <v>16660</v>
      </c>
      <c r="I67" s="19" t="s">
        <v>16807</v>
      </c>
      <c r="J67" s="33" t="s">
        <v>16808</v>
      </c>
      <c r="K67" s="25" t="s">
        <v>16663</v>
      </c>
      <c r="L67" s="26">
        <v>183</v>
      </c>
      <c r="M67" s="27">
        <v>43.6</v>
      </c>
      <c r="N67" s="27">
        <v>20</v>
      </c>
      <c r="O67" s="28">
        <v>103</v>
      </c>
      <c r="P67" s="27">
        <f t="shared" si="0"/>
        <v>166.6</v>
      </c>
      <c r="Q67" s="27">
        <f>SUM(L67,M67,N67,O67)</f>
        <v>349.6</v>
      </c>
      <c r="R67" s="29">
        <v>32</v>
      </c>
      <c r="S67" s="40" t="s">
        <v>16826</v>
      </c>
      <c r="T67" s="30"/>
      <c r="U67" s="30"/>
      <c r="V67" s="34" t="s">
        <v>16662</v>
      </c>
      <c r="W67" s="42" t="s">
        <v>16827</v>
      </c>
      <c r="X67" s="31"/>
    </row>
    <row r="68" spans="1:24" ht="24.95" customHeight="1">
      <c r="A68" s="18" t="s">
        <v>13</v>
      </c>
      <c r="B68" s="21" t="s">
        <v>14</v>
      </c>
      <c r="C68" s="19" t="s">
        <v>29</v>
      </c>
      <c r="D68" s="20" t="s">
        <v>30</v>
      </c>
      <c r="E68" s="33" t="s">
        <v>16664</v>
      </c>
      <c r="F68" s="16" t="s">
        <v>24</v>
      </c>
      <c r="G68" s="17" t="s">
        <v>16659</v>
      </c>
      <c r="H68" s="33" t="s">
        <v>16660</v>
      </c>
      <c r="I68" s="19" t="s">
        <v>16789</v>
      </c>
      <c r="J68" s="33" t="s">
        <v>16790</v>
      </c>
      <c r="K68" s="25" t="s">
        <v>16661</v>
      </c>
      <c r="L68" s="26">
        <v>189</v>
      </c>
      <c r="M68" s="27">
        <v>40.6</v>
      </c>
      <c r="N68" s="27">
        <v>24</v>
      </c>
      <c r="O68" s="28">
        <v>95.4</v>
      </c>
      <c r="P68" s="27">
        <f t="shared" si="0"/>
        <v>160</v>
      </c>
      <c r="Q68" s="27">
        <f>SUM(L68,M68,N68,O68)</f>
        <v>349</v>
      </c>
      <c r="R68" s="29">
        <v>33</v>
      </c>
      <c r="S68" s="40" t="s">
        <v>16826</v>
      </c>
      <c r="T68" s="30"/>
      <c r="U68" s="30"/>
      <c r="V68" s="34" t="s">
        <v>16662</v>
      </c>
      <c r="W68" s="42" t="s">
        <v>16827</v>
      </c>
      <c r="X68" s="31"/>
    </row>
    <row r="69" spans="1:24" ht="24.95" customHeight="1">
      <c r="A69" s="12" t="s">
        <v>13</v>
      </c>
      <c r="B69" s="21" t="s">
        <v>14</v>
      </c>
      <c r="C69" s="19" t="s">
        <v>29</v>
      </c>
      <c r="D69" s="20" t="s">
        <v>30</v>
      </c>
      <c r="E69" s="33" t="s">
        <v>16664</v>
      </c>
      <c r="F69" s="16" t="s">
        <v>24</v>
      </c>
      <c r="G69" s="17" t="s">
        <v>16659</v>
      </c>
      <c r="H69" s="33" t="s">
        <v>16660</v>
      </c>
      <c r="I69" s="19" t="s">
        <v>16785</v>
      </c>
      <c r="J69" s="33" t="s">
        <v>16786</v>
      </c>
      <c r="K69" s="25" t="s">
        <v>16661</v>
      </c>
      <c r="L69" s="26">
        <v>190</v>
      </c>
      <c r="M69" s="27">
        <v>39.6</v>
      </c>
      <c r="N69" s="27">
        <v>26</v>
      </c>
      <c r="O69" s="28">
        <v>93.2</v>
      </c>
      <c r="P69" s="27">
        <f t="shared" si="0"/>
        <v>158.80000000000001</v>
      </c>
      <c r="Q69" s="27">
        <f>SUM(M69,N69,O69,L69)</f>
        <v>348.8</v>
      </c>
      <c r="R69" s="29">
        <v>34</v>
      </c>
      <c r="S69" s="40" t="s">
        <v>16826</v>
      </c>
      <c r="T69" s="30"/>
      <c r="U69" s="30"/>
      <c r="V69" s="34" t="s">
        <v>16662</v>
      </c>
      <c r="W69" s="42" t="s">
        <v>16827</v>
      </c>
      <c r="X69" s="31"/>
    </row>
    <row r="70" spans="1:24" ht="24.95" customHeight="1">
      <c r="A70" s="12" t="s">
        <v>13</v>
      </c>
      <c r="B70" s="21" t="s">
        <v>14</v>
      </c>
      <c r="C70" s="19" t="s">
        <v>29</v>
      </c>
      <c r="D70" s="20" t="s">
        <v>30</v>
      </c>
      <c r="E70" s="33" t="s">
        <v>16664</v>
      </c>
      <c r="F70" s="16" t="s">
        <v>24</v>
      </c>
      <c r="G70" s="17" t="s">
        <v>16659</v>
      </c>
      <c r="H70" s="33" t="s">
        <v>16660</v>
      </c>
      <c r="I70" s="19" t="s">
        <v>16791</v>
      </c>
      <c r="J70" s="33" t="s">
        <v>16792</v>
      </c>
      <c r="K70" s="25" t="s">
        <v>16661</v>
      </c>
      <c r="L70" s="26">
        <v>188</v>
      </c>
      <c r="M70" s="27">
        <v>41</v>
      </c>
      <c r="N70" s="27">
        <v>20</v>
      </c>
      <c r="O70" s="28">
        <v>99</v>
      </c>
      <c r="P70" s="27">
        <f t="shared" si="0"/>
        <v>160</v>
      </c>
      <c r="Q70" s="27">
        <f>SUM(L70,M70,N70,O70)</f>
        <v>348</v>
      </c>
      <c r="R70" s="29">
        <v>35</v>
      </c>
      <c r="S70" s="40" t="s">
        <v>16826</v>
      </c>
      <c r="T70" s="30"/>
      <c r="U70" s="30"/>
      <c r="V70" s="34" t="s">
        <v>16662</v>
      </c>
      <c r="W70" s="42" t="s">
        <v>16827</v>
      </c>
      <c r="X70" s="31"/>
    </row>
    <row r="71" spans="1:24" ht="24.95" customHeight="1">
      <c r="A71" s="18" t="s">
        <v>13</v>
      </c>
      <c r="B71" s="21" t="s">
        <v>14</v>
      </c>
      <c r="C71" s="19" t="s">
        <v>29</v>
      </c>
      <c r="D71" s="20" t="s">
        <v>30</v>
      </c>
      <c r="E71" s="33" t="s">
        <v>16664</v>
      </c>
      <c r="F71" s="16" t="s">
        <v>24</v>
      </c>
      <c r="G71" s="17" t="s">
        <v>16659</v>
      </c>
      <c r="H71" s="33" t="s">
        <v>16660</v>
      </c>
      <c r="I71" s="19" t="s">
        <v>16805</v>
      </c>
      <c r="J71" s="33" t="s">
        <v>16806</v>
      </c>
      <c r="K71" s="25" t="s">
        <v>16661</v>
      </c>
      <c r="L71" s="26">
        <v>183</v>
      </c>
      <c r="M71" s="27">
        <v>40</v>
      </c>
      <c r="N71" s="27">
        <v>24</v>
      </c>
      <c r="O71" s="28">
        <v>100.6</v>
      </c>
      <c r="P71" s="27">
        <f t="shared" si="0"/>
        <v>164.6</v>
      </c>
      <c r="Q71" s="27">
        <f>SUM(L71,M71,N71,O71)</f>
        <v>347.6</v>
      </c>
      <c r="R71" s="29">
        <v>36</v>
      </c>
      <c r="S71" s="40" t="s">
        <v>16826</v>
      </c>
      <c r="T71" s="30"/>
      <c r="U71" s="30"/>
      <c r="V71" s="34" t="s">
        <v>16662</v>
      </c>
      <c r="W71" s="42" t="s">
        <v>16827</v>
      </c>
      <c r="X71" s="31"/>
    </row>
    <row r="72" spans="1:24" ht="24.95" customHeight="1">
      <c r="A72" s="12" t="s">
        <v>13</v>
      </c>
      <c r="B72" s="21" t="s">
        <v>14</v>
      </c>
      <c r="C72" s="19" t="s">
        <v>29</v>
      </c>
      <c r="D72" s="20" t="s">
        <v>30</v>
      </c>
      <c r="E72" s="33" t="s">
        <v>16664</v>
      </c>
      <c r="F72" s="16" t="s">
        <v>24</v>
      </c>
      <c r="G72" s="17" t="s">
        <v>16659</v>
      </c>
      <c r="H72" s="33" t="s">
        <v>16660</v>
      </c>
      <c r="I72" s="19" t="s">
        <v>16801</v>
      </c>
      <c r="J72" s="33" t="s">
        <v>16802</v>
      </c>
      <c r="K72" s="25" t="s">
        <v>16663</v>
      </c>
      <c r="L72" s="26">
        <v>184</v>
      </c>
      <c r="M72" s="27">
        <v>42.2</v>
      </c>
      <c r="N72" s="27">
        <v>22</v>
      </c>
      <c r="O72" s="28">
        <v>98.8</v>
      </c>
      <c r="P72" s="27">
        <f t="shared" si="0"/>
        <v>163</v>
      </c>
      <c r="Q72" s="27">
        <f>SUM(L72,M72,N72,O72)</f>
        <v>347</v>
      </c>
      <c r="R72" s="29">
        <v>37</v>
      </c>
      <c r="S72" s="40" t="s">
        <v>16826</v>
      </c>
      <c r="T72" s="30"/>
      <c r="U72" s="30"/>
      <c r="V72" s="34" t="s">
        <v>16662</v>
      </c>
      <c r="W72" s="42" t="s">
        <v>16827</v>
      </c>
      <c r="X72" s="31"/>
    </row>
    <row r="73" spans="1:24" ht="24.95" customHeight="1">
      <c r="A73" s="12" t="s">
        <v>13</v>
      </c>
      <c r="B73" s="21" t="s">
        <v>14</v>
      </c>
      <c r="C73" s="19" t="s">
        <v>29</v>
      </c>
      <c r="D73" s="20" t="s">
        <v>30</v>
      </c>
      <c r="E73" s="33" t="s">
        <v>16664</v>
      </c>
      <c r="F73" s="16" t="s">
        <v>24</v>
      </c>
      <c r="G73" s="17" t="s">
        <v>16659</v>
      </c>
      <c r="H73" s="33" t="s">
        <v>16660</v>
      </c>
      <c r="I73" s="19" t="s">
        <v>16819</v>
      </c>
      <c r="J73" s="33" t="s">
        <v>16820</v>
      </c>
      <c r="K73" s="25" t="s">
        <v>16663</v>
      </c>
      <c r="L73" s="26">
        <v>185</v>
      </c>
      <c r="M73" s="27">
        <v>40</v>
      </c>
      <c r="N73" s="27">
        <v>25</v>
      </c>
      <c r="O73" s="28">
        <v>96.8</v>
      </c>
      <c r="P73" s="27">
        <f t="shared" si="0"/>
        <v>161.80000000000001</v>
      </c>
      <c r="Q73" s="27">
        <f>SUM(L73,M73,N73,O73)</f>
        <v>346.8</v>
      </c>
      <c r="R73" s="29">
        <v>38</v>
      </c>
      <c r="S73" s="40" t="s">
        <v>16826</v>
      </c>
      <c r="T73" s="30"/>
      <c r="U73" s="30"/>
      <c r="V73" s="34" t="s">
        <v>16662</v>
      </c>
      <c r="W73" s="42" t="s">
        <v>16827</v>
      </c>
      <c r="X73" s="31" t="s">
        <v>16825</v>
      </c>
    </row>
    <row r="74" spans="1:24" ht="24.95" customHeight="1">
      <c r="A74" s="18" t="s">
        <v>13</v>
      </c>
      <c r="B74" s="21" t="s">
        <v>14</v>
      </c>
      <c r="C74" s="19" t="s">
        <v>29</v>
      </c>
      <c r="D74" s="20" t="s">
        <v>30</v>
      </c>
      <c r="E74" s="33" t="s">
        <v>16664</v>
      </c>
      <c r="F74" s="16" t="s">
        <v>24</v>
      </c>
      <c r="G74" s="17" t="s">
        <v>16659</v>
      </c>
      <c r="H74" s="33" t="s">
        <v>16660</v>
      </c>
      <c r="I74" s="19" t="s">
        <v>16781</v>
      </c>
      <c r="J74" s="33" t="s">
        <v>16782</v>
      </c>
      <c r="K74" s="25" t="s">
        <v>16661</v>
      </c>
      <c r="L74" s="26">
        <v>192</v>
      </c>
      <c r="M74" s="27">
        <v>37.6</v>
      </c>
      <c r="N74" s="27">
        <v>22</v>
      </c>
      <c r="O74" s="28">
        <v>94.2</v>
      </c>
      <c r="P74" s="27">
        <f t="shared" si="0"/>
        <v>153.80000000000001</v>
      </c>
      <c r="Q74" s="27">
        <f>SUM(M74,N74,O74,L74)</f>
        <v>345.8</v>
      </c>
      <c r="R74" s="46">
        <v>40</v>
      </c>
      <c r="S74" s="40" t="s">
        <v>16826</v>
      </c>
      <c r="T74" s="30"/>
      <c r="U74" s="30"/>
      <c r="V74" s="34" t="s">
        <v>16662</v>
      </c>
      <c r="W74" s="42" t="s">
        <v>16827</v>
      </c>
      <c r="X74" s="31"/>
    </row>
    <row r="75" spans="1:24" ht="24.95" customHeight="1">
      <c r="A75" s="12" t="s">
        <v>13</v>
      </c>
      <c r="B75" s="21" t="s">
        <v>14</v>
      </c>
      <c r="C75" s="19" t="s">
        <v>29</v>
      </c>
      <c r="D75" s="20" t="s">
        <v>30</v>
      </c>
      <c r="E75" s="33" t="s">
        <v>16664</v>
      </c>
      <c r="F75" s="16" t="s">
        <v>24</v>
      </c>
      <c r="G75" s="17" t="s">
        <v>16659</v>
      </c>
      <c r="H75" s="33" t="s">
        <v>16660</v>
      </c>
      <c r="I75" s="19" t="s">
        <v>16795</v>
      </c>
      <c r="J75" s="33" t="s">
        <v>16796</v>
      </c>
      <c r="K75" s="25" t="s">
        <v>16661</v>
      </c>
      <c r="L75" s="26">
        <v>187</v>
      </c>
      <c r="M75" s="27">
        <v>37.799999999999997</v>
      </c>
      <c r="N75" s="27">
        <v>23</v>
      </c>
      <c r="O75" s="28">
        <v>98</v>
      </c>
      <c r="P75" s="27">
        <f t="shared" si="0"/>
        <v>158.80000000000001</v>
      </c>
      <c r="Q75" s="27">
        <f t="shared" ref="Q75:Q80" si="3">SUM(L75,M75,N75,O75)</f>
        <v>345.8</v>
      </c>
      <c r="R75" s="46">
        <v>40</v>
      </c>
      <c r="S75" s="40" t="s">
        <v>16826</v>
      </c>
      <c r="T75" s="30"/>
      <c r="U75" s="30"/>
      <c r="V75" s="34" t="s">
        <v>16662</v>
      </c>
      <c r="W75" s="42" t="s">
        <v>16827</v>
      </c>
      <c r="X75" s="31"/>
    </row>
    <row r="76" spans="1:24" ht="24.95" customHeight="1">
      <c r="A76" s="12" t="s">
        <v>13</v>
      </c>
      <c r="B76" s="21" t="s">
        <v>14</v>
      </c>
      <c r="C76" s="19" t="s">
        <v>29</v>
      </c>
      <c r="D76" s="20" t="s">
        <v>30</v>
      </c>
      <c r="E76" s="33" t="s">
        <v>16664</v>
      </c>
      <c r="F76" s="16" t="s">
        <v>24</v>
      </c>
      <c r="G76" s="17" t="s">
        <v>16659</v>
      </c>
      <c r="H76" s="33" t="s">
        <v>16660</v>
      </c>
      <c r="I76" s="19" t="s">
        <v>16823</v>
      </c>
      <c r="J76" s="33" t="s">
        <v>16824</v>
      </c>
      <c r="K76" s="25" t="s">
        <v>16661</v>
      </c>
      <c r="L76" s="26">
        <v>182</v>
      </c>
      <c r="M76" s="27">
        <v>40.4</v>
      </c>
      <c r="N76" s="27">
        <v>23</v>
      </c>
      <c r="O76" s="28">
        <v>99.6</v>
      </c>
      <c r="P76" s="27">
        <f t="shared" si="0"/>
        <v>163</v>
      </c>
      <c r="Q76" s="27">
        <f t="shared" si="3"/>
        <v>345</v>
      </c>
      <c r="R76" s="29">
        <v>41</v>
      </c>
      <c r="S76" s="40" t="s">
        <v>16826</v>
      </c>
      <c r="T76" s="30"/>
      <c r="U76" s="30"/>
      <c r="V76" s="34" t="s">
        <v>16662</v>
      </c>
      <c r="W76" s="42" t="s">
        <v>16827</v>
      </c>
      <c r="X76" s="31" t="s">
        <v>16825</v>
      </c>
    </row>
    <row r="77" spans="1:24" ht="24.95" customHeight="1">
      <c r="A77" s="18" t="s">
        <v>13</v>
      </c>
      <c r="B77" s="21" t="s">
        <v>14</v>
      </c>
      <c r="C77" s="19" t="s">
        <v>29</v>
      </c>
      <c r="D77" s="20" t="s">
        <v>30</v>
      </c>
      <c r="E77" s="33" t="s">
        <v>16664</v>
      </c>
      <c r="F77" s="16" t="s">
        <v>24</v>
      </c>
      <c r="G77" s="17" t="s">
        <v>16659</v>
      </c>
      <c r="H77" s="33" t="s">
        <v>16660</v>
      </c>
      <c r="I77" s="19" t="s">
        <v>16811</v>
      </c>
      <c r="J77" s="33" t="s">
        <v>16812</v>
      </c>
      <c r="K77" s="25" t="s">
        <v>16663</v>
      </c>
      <c r="L77" s="26">
        <v>180</v>
      </c>
      <c r="M77" s="27">
        <v>41.2</v>
      </c>
      <c r="N77" s="27">
        <v>22</v>
      </c>
      <c r="O77" s="28">
        <v>101.6</v>
      </c>
      <c r="P77" s="27">
        <f t="shared" si="0"/>
        <v>164.8</v>
      </c>
      <c r="Q77" s="27">
        <f t="shared" si="3"/>
        <v>344.79999999999995</v>
      </c>
      <c r="R77" s="29">
        <v>42</v>
      </c>
      <c r="S77" s="40" t="s">
        <v>16826</v>
      </c>
      <c r="T77" s="30"/>
      <c r="U77" s="30"/>
      <c r="V77" s="34" t="s">
        <v>16662</v>
      </c>
      <c r="W77" s="42" t="s">
        <v>16827</v>
      </c>
      <c r="X77" s="31"/>
    </row>
    <row r="78" spans="1:24" ht="24.95" customHeight="1">
      <c r="A78" s="12" t="s">
        <v>13</v>
      </c>
      <c r="B78" s="21" t="s">
        <v>14</v>
      </c>
      <c r="C78" s="19" t="s">
        <v>29</v>
      </c>
      <c r="D78" s="20" t="s">
        <v>30</v>
      </c>
      <c r="E78" s="33" t="s">
        <v>16664</v>
      </c>
      <c r="F78" s="16" t="s">
        <v>24</v>
      </c>
      <c r="G78" s="17" t="s">
        <v>16659</v>
      </c>
      <c r="H78" s="33" t="s">
        <v>16660</v>
      </c>
      <c r="I78" s="19" t="s">
        <v>16821</v>
      </c>
      <c r="J78" s="33" t="s">
        <v>16822</v>
      </c>
      <c r="K78" s="25" t="s">
        <v>16661</v>
      </c>
      <c r="L78" s="26">
        <v>179</v>
      </c>
      <c r="M78" s="27">
        <v>39.799999999999997</v>
      </c>
      <c r="N78" s="27">
        <v>24</v>
      </c>
      <c r="O78" s="28">
        <v>96.6</v>
      </c>
      <c r="P78" s="27">
        <f t="shared" si="0"/>
        <v>160.39999999999998</v>
      </c>
      <c r="Q78" s="27">
        <f t="shared" si="3"/>
        <v>339.4</v>
      </c>
      <c r="R78" s="29">
        <v>43</v>
      </c>
      <c r="S78" s="40" t="s">
        <v>16826</v>
      </c>
      <c r="T78" s="30"/>
      <c r="U78" s="30"/>
      <c r="V78" s="34" t="s">
        <v>16662</v>
      </c>
      <c r="W78" s="42" t="s">
        <v>16827</v>
      </c>
      <c r="X78" s="31" t="s">
        <v>16825</v>
      </c>
    </row>
    <row r="79" spans="1:24" ht="24.95" customHeight="1">
      <c r="A79" s="12" t="s">
        <v>13</v>
      </c>
      <c r="B79" s="21" t="s">
        <v>14</v>
      </c>
      <c r="C79" s="19" t="s">
        <v>29</v>
      </c>
      <c r="D79" s="20" t="s">
        <v>30</v>
      </c>
      <c r="E79" s="33" t="s">
        <v>16664</v>
      </c>
      <c r="F79" s="16" t="s">
        <v>24</v>
      </c>
      <c r="G79" s="17" t="s">
        <v>16659</v>
      </c>
      <c r="H79" s="33" t="s">
        <v>16660</v>
      </c>
      <c r="I79" s="19" t="s">
        <v>16813</v>
      </c>
      <c r="J79" s="33" t="s">
        <v>16814</v>
      </c>
      <c r="K79" s="25" t="s">
        <v>16663</v>
      </c>
      <c r="L79" s="26">
        <v>180</v>
      </c>
      <c r="M79" s="27">
        <v>39.4</v>
      </c>
      <c r="N79" s="27">
        <v>20</v>
      </c>
      <c r="O79" s="28">
        <v>97</v>
      </c>
      <c r="P79" s="27">
        <f t="shared" si="0"/>
        <v>156.4</v>
      </c>
      <c r="Q79" s="27">
        <f t="shared" si="3"/>
        <v>336.4</v>
      </c>
      <c r="R79" s="29">
        <v>44</v>
      </c>
      <c r="S79" s="40" t="s">
        <v>16826</v>
      </c>
      <c r="T79" s="30"/>
      <c r="U79" s="30"/>
      <c r="V79" s="34" t="s">
        <v>16662</v>
      </c>
      <c r="W79" s="42" t="s">
        <v>16827</v>
      </c>
      <c r="X79" s="41"/>
    </row>
    <row r="80" spans="1:24" ht="24.95" customHeight="1">
      <c r="A80" s="18" t="s">
        <v>13</v>
      </c>
      <c r="B80" s="21" t="s">
        <v>14</v>
      </c>
      <c r="C80" s="19" t="s">
        <v>29</v>
      </c>
      <c r="D80" s="20" t="s">
        <v>30</v>
      </c>
      <c r="E80" s="33" t="s">
        <v>16664</v>
      </c>
      <c r="F80" s="38" t="s">
        <v>24</v>
      </c>
      <c r="G80" s="17" t="s">
        <v>16659</v>
      </c>
      <c r="H80" s="33" t="s">
        <v>16660</v>
      </c>
      <c r="I80" s="19" t="s">
        <v>16809</v>
      </c>
      <c r="J80" s="33" t="s">
        <v>16810</v>
      </c>
      <c r="K80" s="25" t="s">
        <v>16661</v>
      </c>
      <c r="L80" s="26">
        <v>182</v>
      </c>
      <c r="M80" s="27">
        <v>39.6</v>
      </c>
      <c r="N80" s="27">
        <v>23</v>
      </c>
      <c r="O80" s="28">
        <v>91.4</v>
      </c>
      <c r="P80" s="27">
        <f t="shared" si="0"/>
        <v>154</v>
      </c>
      <c r="Q80" s="27">
        <f t="shared" si="3"/>
        <v>336</v>
      </c>
      <c r="R80" s="29">
        <v>45</v>
      </c>
      <c r="S80" s="40" t="s">
        <v>16826</v>
      </c>
      <c r="T80" s="30"/>
      <c r="U80" s="30"/>
      <c r="V80" s="34" t="s">
        <v>16662</v>
      </c>
      <c r="W80" s="42" t="s">
        <v>16827</v>
      </c>
      <c r="X80" s="41"/>
    </row>
  </sheetData>
  <sortState ref="A2:XFD80">
    <sortCondition ref="X7"/>
  </sortState>
  <phoneticPr fontId="16" type="noConversion"/>
  <conditionalFormatting sqref="W2:W1048576">
    <cfRule type="cellIs" dxfId="2" priority="217" operator="equal">
      <formula>"候补录取"</formula>
    </cfRule>
  </conditionalFormatting>
  <conditionalFormatting sqref="W37:X63 W8:W1048576 X8:X31 W2:X7">
    <cfRule type="cellIs" dxfId="1" priority="275" operator="equal">
      <formula>"拟录取"</formula>
    </cfRule>
  </conditionalFormatting>
  <conditionalFormatting sqref="W2:W80">
    <cfRule type="cellIs" dxfId="0" priority="272" stopIfTrue="1" operator="notEqual">
      <formula>"拟录取"</formula>
    </cfRule>
    <cfRule type="cellIs" priority="273" stopIfTrue="1" operator="notEqual">
      <formula>"拟录取"</formula>
    </cfRule>
  </conditionalFormatting>
  <pageMargins left="0.75" right="0.75" top="1" bottom="1" header="0.5" footer="0.5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2021-04-13T13:46:00Z</cp:lastPrinted>
  <dcterms:created xsi:type="dcterms:W3CDTF">2019-03-05T15:06:00Z</dcterms:created>
  <dcterms:modified xsi:type="dcterms:W3CDTF">2022-04-09T01:16:35Z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2052-11.1.0.11365</vt:lpwstr>
  </property>
</Properties>
</file>